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mo data" sheetId="1" r:id="rId5"/>
    <sheet state="visible" name="Blank" sheetId="2" r:id="rId6"/>
    <sheet state="visible" name="Data" sheetId="3" r:id="rId7"/>
  </sheets>
  <definedNames/>
  <calcPr/>
</workbook>
</file>

<file path=xl/sharedStrings.xml><?xml version="1.0" encoding="utf-8"?>
<sst xmlns="http://schemas.openxmlformats.org/spreadsheetml/2006/main" count="86" uniqueCount="49">
  <si>
    <t>Asset Class</t>
  </si>
  <si>
    <t>Pavers</t>
  </si>
  <si>
    <t xml:space="preserve">Anticipated maximum life for class </t>
  </si>
  <si>
    <t>Green</t>
  </si>
  <si>
    <t>Orange</t>
  </si>
  <si>
    <t>Red</t>
  </si>
  <si>
    <t xml:space="preserve">Anticipated annual utilization for class </t>
  </si>
  <si>
    <t xml:space="preserve"> 0.6 to 0.8 Target</t>
  </si>
  <si>
    <t xml:space="preserve"> 0.8 - 1.2 Target</t>
  </si>
  <si>
    <t>More than 1.2 Target</t>
  </si>
  <si>
    <t>Expected hours in the given number of years ahead</t>
  </si>
  <si>
    <t>Unit</t>
  </si>
  <si>
    <t>Make</t>
  </si>
  <si>
    <t>Year</t>
  </si>
  <si>
    <t>Hours now</t>
  </si>
  <si>
    <t>RO 520</t>
  </si>
  <si>
    <t>CAT AP 1000F</t>
  </si>
  <si>
    <t>2017</t>
  </si>
  <si>
    <t>RO 523</t>
  </si>
  <si>
    <t>RO 524</t>
  </si>
  <si>
    <t>RO 528</t>
  </si>
  <si>
    <t>2018</t>
  </si>
  <si>
    <t>RO 532</t>
  </si>
  <si>
    <t>RO 534</t>
  </si>
  <si>
    <t>Roadtec RP190</t>
  </si>
  <si>
    <t>RO 535</t>
  </si>
  <si>
    <t>RO 536</t>
  </si>
  <si>
    <t>RO 537</t>
  </si>
  <si>
    <t>RO 539</t>
  </si>
  <si>
    <t>Vogele</t>
  </si>
  <si>
    <t>RO 540</t>
  </si>
  <si>
    <t>CAT AP600F</t>
  </si>
  <si>
    <t>RO 552</t>
  </si>
  <si>
    <t>CAT AP555</t>
  </si>
  <si>
    <t>RO 601</t>
  </si>
  <si>
    <t># Units Required</t>
  </si>
  <si>
    <t>Average Age</t>
  </si>
  <si>
    <t>Recommended Capital Expenditure</t>
  </si>
  <si>
    <t>Year 1</t>
  </si>
  <si>
    <t>Year 2</t>
  </si>
  <si>
    <t>Year 3</t>
  </si>
  <si>
    <t>Year 4</t>
  </si>
  <si>
    <t>Year 5</t>
  </si>
  <si>
    <t># of Purchases</t>
  </si>
  <si>
    <t>Capex</t>
  </si>
  <si>
    <t>New Cost</t>
  </si>
  <si>
    <t>purchasing price for a new asset</t>
  </si>
  <si>
    <t>Inflation</t>
  </si>
  <si>
    <t>Model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</si>
</sst>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&quot;$&quot;#,##0"/>
  </numFmts>
  <fonts count="9">
    <font>
      <sz val="10.0"/>
      <color rgb="FF000000"/>
      <name val="Arial"/>
      <scheme val="minor"/>
    </font>
    <font>
      <color theme="1"/>
      <name val="Inter"/>
    </font>
    <font>
      <b/>
      <color theme="1"/>
      <name val="Inter"/>
    </font>
    <font>
      <sz val="10.0"/>
      <color theme="1"/>
      <name val="Inter"/>
    </font>
    <font/>
    <font>
      <color theme="1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9900"/>
        <bgColor rgb="FFFF9900"/>
      </patternFill>
    </fill>
  </fills>
  <borders count="4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1" fillId="2" fontId="3" numFmtId="0" xfId="0" applyAlignment="1" applyBorder="1" applyFill="1" applyFont="1">
      <alignment horizontal="left" shrinkToFit="0" vertical="bottom" wrapText="0"/>
    </xf>
    <xf borderId="2" fillId="0" fontId="4" numFmtId="0" xfId="0" applyBorder="1" applyFont="1"/>
    <xf borderId="3" fillId="3" fontId="3" numFmtId="3" xfId="0" applyAlignment="1" applyBorder="1" applyFill="1" applyFont="1" applyNumberFormat="1">
      <alignment horizontal="center" readingOrder="0" shrinkToFit="0" vertical="bottom" wrapText="0"/>
    </xf>
    <xf borderId="4" fillId="4" fontId="3" numFmtId="0" xfId="0" applyAlignment="1" applyBorder="1" applyFill="1" applyFont="1">
      <alignment horizontal="center" shrinkToFit="0" vertical="bottom" wrapText="0"/>
    </xf>
    <xf borderId="5" fillId="0" fontId="4" numFmtId="0" xfId="0" applyBorder="1" applyFont="1"/>
    <xf borderId="4" fillId="5" fontId="3" numFmtId="0" xfId="0" applyAlignment="1" applyBorder="1" applyFill="1" applyFont="1">
      <alignment horizontal="center" shrinkToFit="0" vertical="bottom" wrapText="0"/>
    </xf>
    <xf borderId="4" fillId="6" fontId="3" numFmtId="0" xfId="0" applyAlignment="1" applyBorder="1" applyFill="1" applyFont="1">
      <alignment horizontal="center" shrinkToFit="0" vertical="bottom" wrapText="0"/>
    </xf>
    <xf borderId="6" fillId="0" fontId="4" numFmtId="0" xfId="0" applyBorder="1" applyFont="1"/>
    <xf borderId="7" fillId="2" fontId="3" numFmtId="0" xfId="0" applyAlignment="1" applyBorder="1" applyFont="1">
      <alignment horizontal="left" shrinkToFit="0" vertical="bottom" wrapText="0"/>
    </xf>
    <xf borderId="8" fillId="0" fontId="4" numFmtId="0" xfId="0" applyBorder="1" applyFont="1"/>
    <xf borderId="9" fillId="3" fontId="3" numFmtId="3" xfId="0" applyAlignment="1" applyBorder="1" applyFont="1" applyNumberFormat="1">
      <alignment horizontal="center" readingOrder="0" shrinkToFit="0" vertical="bottom" wrapText="0"/>
    </xf>
    <xf borderId="10" fillId="4" fontId="3" numFmtId="0" xfId="0" applyAlignment="1" applyBorder="1" applyFont="1">
      <alignment horizontal="center" shrinkToFit="0" vertical="bottom" wrapText="0"/>
    </xf>
    <xf borderId="11" fillId="0" fontId="4" numFmtId="0" xfId="0" applyBorder="1" applyFont="1"/>
    <xf borderId="10" fillId="5" fontId="3" numFmtId="0" xfId="0" applyAlignment="1" applyBorder="1" applyFont="1">
      <alignment horizontal="center" shrinkToFit="0" vertical="bottom" wrapText="0"/>
    </xf>
    <xf borderId="10" fillId="6" fontId="3" numFmtId="0" xfId="0" applyAlignment="1" applyBorder="1" applyFont="1">
      <alignment horizontal="center" shrinkToFit="0" vertical="bottom" wrapText="0"/>
    </xf>
    <xf borderId="12" fillId="0" fontId="4" numFmtId="0" xfId="0" applyBorder="1" applyFont="1"/>
    <xf borderId="9" fillId="0" fontId="3" numFmtId="0" xfId="0" applyAlignment="1" applyBorder="1" applyFont="1">
      <alignment horizontal="center" shrinkToFit="0" vertical="bottom" wrapText="0"/>
    </xf>
    <xf borderId="10" fillId="7" fontId="3" numFmtId="0" xfId="0" applyAlignment="1" applyBorder="1" applyFill="1" applyFont="1">
      <alignment horizontal="center" shrinkToFit="0" vertical="bottom" wrapText="0"/>
    </xf>
    <xf borderId="13" fillId="7" fontId="3" numFmtId="0" xfId="0" applyAlignment="1" applyBorder="1" applyFont="1">
      <alignment horizontal="center" shrinkToFit="0" vertical="bottom" wrapText="0"/>
    </xf>
    <xf borderId="10" fillId="0" fontId="3" numFmtId="0" xfId="0" applyAlignment="1" applyBorder="1" applyFont="1">
      <alignment horizontal="center"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14" fillId="2" fontId="3" numFmtId="0" xfId="0" applyAlignment="1" applyBorder="1" applyFont="1">
      <alignment horizontal="center" shrinkToFit="0" vertical="bottom" wrapText="0"/>
    </xf>
    <xf borderId="9" fillId="2" fontId="3" numFmtId="0" xfId="0" applyAlignment="1" applyBorder="1" applyFont="1">
      <alignment horizontal="center" shrinkToFit="0" vertical="bottom" wrapText="0"/>
    </xf>
    <xf borderId="9" fillId="2" fontId="3" numFmtId="0" xfId="0" applyAlignment="1" applyBorder="1" applyFont="1">
      <alignment horizontal="center" readingOrder="0" shrinkToFit="0" vertical="bottom" wrapText="0"/>
    </xf>
    <xf borderId="9" fillId="2" fontId="3" numFmtId="0" xfId="0" applyAlignment="1" applyBorder="1" applyFont="1">
      <alignment shrinkToFit="0" vertical="bottom" wrapText="0"/>
    </xf>
    <xf borderId="9" fillId="7" fontId="3" numFmtId="0" xfId="0" applyAlignment="1" applyBorder="1" applyFont="1">
      <alignment horizontal="center" shrinkToFit="0" vertical="bottom" wrapText="0"/>
    </xf>
    <xf borderId="14" fillId="8" fontId="3" numFmtId="49" xfId="0" applyAlignment="1" applyBorder="1" applyFill="1" applyFont="1" applyNumberFormat="1">
      <alignment readingOrder="0" shrinkToFit="0" vertical="bottom" wrapText="0"/>
    </xf>
    <xf borderId="9" fillId="8" fontId="3" numFmtId="49" xfId="0" applyAlignment="1" applyBorder="1" applyFont="1" applyNumberFormat="1">
      <alignment readingOrder="0" shrinkToFit="0" vertical="bottom" wrapText="0"/>
    </xf>
    <xf borderId="9" fillId="8" fontId="3" numFmtId="3" xfId="0" applyAlignment="1" applyBorder="1" applyFont="1" applyNumberFormat="1">
      <alignment readingOrder="0" shrinkToFit="0" vertical="bottom" wrapText="0"/>
    </xf>
    <xf borderId="9" fillId="0" fontId="3" numFmtId="3" xfId="0" applyAlignment="1" applyBorder="1" applyFont="1" applyNumberFormat="1">
      <alignment horizontal="right" shrinkToFit="0" vertical="center" wrapText="0"/>
    </xf>
    <xf borderId="13" fillId="0" fontId="3" numFmtId="3" xfId="0" applyAlignment="1" applyBorder="1" applyFont="1" applyNumberFormat="1">
      <alignment horizontal="right" shrinkToFit="0" vertical="center" wrapText="0"/>
    </xf>
    <xf borderId="9" fillId="8" fontId="3" numFmtId="0" xfId="0" applyAlignment="1" applyBorder="1" applyFont="1">
      <alignment readingOrder="0" shrinkToFit="0" vertical="bottom" wrapText="0"/>
    </xf>
    <xf borderId="15" fillId="8" fontId="3" numFmtId="0" xfId="0" applyAlignment="1" applyBorder="1" applyFont="1">
      <alignment horizontal="center" shrinkToFit="0" vertical="bottom" wrapText="0"/>
    </xf>
    <xf borderId="16" fillId="8" fontId="3" numFmtId="0" xfId="0" applyAlignment="1" applyBorder="1" applyFont="1">
      <alignment shrinkToFit="0" vertical="bottom" wrapText="0"/>
    </xf>
    <xf borderId="16" fillId="8" fontId="3" numFmtId="3" xfId="0" applyAlignment="1" applyBorder="1" applyFont="1" applyNumberFormat="1">
      <alignment horizontal="right" shrinkToFit="0" vertical="center" wrapText="0"/>
    </xf>
    <xf borderId="16" fillId="0" fontId="3" numFmtId="3" xfId="0" applyAlignment="1" applyBorder="1" applyFont="1" applyNumberFormat="1">
      <alignment horizontal="right" shrinkToFit="0" vertical="center" wrapText="0"/>
    </xf>
    <xf borderId="17" fillId="0" fontId="3" numFmtId="3" xfId="0" applyAlignment="1" applyBorder="1" applyFont="1" applyNumberFormat="1">
      <alignment horizontal="right" shrinkToFit="0" vertical="center" wrapText="0"/>
    </xf>
    <xf borderId="18" fillId="8" fontId="3" numFmtId="0" xfId="0" applyAlignment="1" applyBorder="1" applyFont="1">
      <alignment horizontal="center" readingOrder="0" shrinkToFit="0" vertical="bottom" wrapText="0"/>
    </xf>
    <xf borderId="19" fillId="8" fontId="3" numFmtId="0" xfId="0" applyAlignment="1" applyBorder="1" applyFont="1">
      <alignment shrinkToFit="0" vertical="bottom" wrapText="0"/>
    </xf>
    <xf borderId="19" fillId="3" fontId="3" numFmtId="0" xfId="0" applyAlignment="1" applyBorder="1" applyFont="1">
      <alignment horizontal="center" readingOrder="0" shrinkToFit="0" vertical="bottom" wrapText="0"/>
    </xf>
    <xf borderId="19" fillId="8" fontId="3" numFmtId="3" xfId="0" applyAlignment="1" applyBorder="1" applyFont="1" applyNumberFormat="1">
      <alignment horizontal="right" shrinkToFit="0" vertical="center" wrapText="0"/>
    </xf>
    <xf borderId="19" fillId="0" fontId="3" numFmtId="3" xfId="0" applyAlignment="1" applyBorder="1" applyFont="1" applyNumberFormat="1">
      <alignment horizontal="right" shrinkToFit="0" vertical="center" wrapText="0"/>
    </xf>
    <xf borderId="20" fillId="0" fontId="3" numFmtId="3" xfId="0" applyAlignment="1" applyBorder="1" applyFont="1" applyNumberFormat="1">
      <alignment horizontal="right" shrinkToFit="0" vertical="center" wrapText="0"/>
    </xf>
    <xf borderId="21" fillId="8" fontId="3" numFmtId="0" xfId="0" applyAlignment="1" applyBorder="1" applyFont="1">
      <alignment horizontal="center" readingOrder="0" shrinkToFit="0" vertical="bottom" wrapText="0"/>
    </xf>
    <xf borderId="22" fillId="8" fontId="3" numFmtId="0" xfId="0" applyAlignment="1" applyBorder="1" applyFont="1">
      <alignment shrinkToFit="0" vertical="bottom" wrapText="0"/>
    </xf>
    <xf borderId="22" fillId="3" fontId="3" numFmtId="164" xfId="0" applyAlignment="1" applyBorder="1" applyFont="1" applyNumberFormat="1">
      <alignment horizontal="center" shrinkToFit="0" vertical="bottom" wrapText="0"/>
    </xf>
    <xf borderId="22" fillId="8" fontId="3" numFmtId="3" xfId="0" applyAlignment="1" applyBorder="1" applyFont="1" applyNumberFormat="1">
      <alignment horizontal="right" shrinkToFit="0" vertical="center" wrapText="0"/>
    </xf>
    <xf borderId="22" fillId="0" fontId="3" numFmtId="3" xfId="0" applyAlignment="1" applyBorder="1" applyFont="1" applyNumberFormat="1">
      <alignment horizontal="right" shrinkToFit="0" vertical="center" wrapText="0"/>
    </xf>
    <xf borderId="23" fillId="0" fontId="3" numFmtId="3" xfId="0" applyAlignment="1" applyBorder="1" applyFont="1" applyNumberFormat="1">
      <alignment horizontal="right" shrinkToFit="0" vertical="center" wrapText="0"/>
    </xf>
    <xf borderId="10" fillId="0" fontId="2" numFmtId="0" xfId="0" applyAlignment="1" applyBorder="1" applyFont="1">
      <alignment readingOrder="0"/>
    </xf>
    <xf borderId="11" fillId="0" fontId="1" numFmtId="0" xfId="0" applyBorder="1" applyFont="1"/>
    <xf borderId="11" fillId="0" fontId="1" numFmtId="0" xfId="0" applyAlignment="1" applyBorder="1" applyFont="1">
      <alignment readingOrder="0"/>
    </xf>
    <xf borderId="11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/>
    </xf>
    <xf borderId="24" fillId="0" fontId="1" numFmtId="0" xfId="0" applyBorder="1" applyFont="1"/>
    <xf borderId="0" fillId="0" fontId="5" numFmtId="0" xfId="0" applyAlignment="1" applyFont="1">
      <alignment readingOrder="0"/>
    </xf>
    <xf borderId="25" fillId="0" fontId="1" numFmtId="0" xfId="0" applyAlignment="1" applyBorder="1" applyFont="1">
      <alignment readingOrder="0"/>
    </xf>
    <xf borderId="26" fillId="0" fontId="1" numFmtId="0" xfId="0" applyBorder="1" applyFont="1"/>
    <xf borderId="27" fillId="0" fontId="1" numFmtId="0" xfId="0" applyBorder="1" applyFont="1"/>
    <xf borderId="27" fillId="0" fontId="1" numFmtId="0" xfId="0" applyAlignment="1" applyBorder="1" applyFont="1">
      <alignment readingOrder="0"/>
    </xf>
    <xf borderId="27" fillId="0" fontId="2" numFmtId="165" xfId="0" applyBorder="1" applyFont="1" applyNumberFormat="1"/>
    <xf borderId="27" fillId="0" fontId="1" numFmtId="165" xfId="0" applyBorder="1" applyFont="1" applyNumberFormat="1"/>
    <xf borderId="28" fillId="0" fontId="1" numFmtId="165" xfId="0" applyBorder="1" applyFont="1" applyNumberFormat="1"/>
    <xf borderId="10" fillId="0" fontId="3" numFmtId="0" xfId="0" applyAlignment="1" applyBorder="1" applyFont="1">
      <alignment readingOrder="0" shrinkToFit="0" vertical="bottom" wrapText="0"/>
    </xf>
    <xf borderId="8" fillId="3" fontId="3" numFmtId="165" xfId="0" applyAlignment="1" applyBorder="1" applyFont="1" applyNumberFormat="1">
      <alignment horizontal="center" readingOrder="0" shrinkToFit="0" vertical="bottom" wrapText="0"/>
    </xf>
    <xf borderId="26" fillId="0" fontId="1" numFmtId="0" xfId="0" applyAlignment="1" applyBorder="1" applyFont="1">
      <alignment readingOrder="0"/>
    </xf>
    <xf borderId="28" fillId="0" fontId="1" numFmtId="0" xfId="0" applyBorder="1" applyFont="1"/>
    <xf borderId="8" fillId="3" fontId="1" numFmtId="9" xfId="0" applyAlignment="1" applyBorder="1" applyFont="1" applyNumberFormat="1">
      <alignment horizontal="center" readingOrder="0"/>
    </xf>
    <xf borderId="1" fillId="2" fontId="6" numFmtId="0" xfId="0" applyAlignment="1" applyBorder="1" applyFont="1">
      <alignment horizontal="left" shrinkToFit="0" vertical="bottom" wrapText="0"/>
    </xf>
    <xf borderId="3" fillId="8" fontId="6" numFmtId="3" xfId="0" applyAlignment="1" applyBorder="1" applyFont="1" applyNumberFormat="1">
      <alignment horizontal="center" shrinkToFit="0" vertical="bottom" wrapText="0"/>
    </xf>
    <xf borderId="4" fillId="4" fontId="6" numFmtId="0" xfId="0" applyAlignment="1" applyBorder="1" applyFont="1">
      <alignment horizontal="center" shrinkToFit="0" vertical="bottom" wrapText="0"/>
    </xf>
    <xf borderId="4" fillId="5" fontId="6" numFmtId="0" xfId="0" applyAlignment="1" applyBorder="1" applyFont="1">
      <alignment horizontal="center" shrinkToFit="0" vertical="bottom" wrapText="0"/>
    </xf>
    <xf borderId="4" fillId="6" fontId="6" numFmtId="0" xfId="0" applyAlignment="1" applyBorder="1" applyFont="1">
      <alignment horizontal="center" shrinkToFit="0" vertical="bottom" wrapText="0"/>
    </xf>
    <xf borderId="7" fillId="2" fontId="6" numFmtId="0" xfId="0" applyAlignment="1" applyBorder="1" applyFont="1">
      <alignment horizontal="left" shrinkToFit="0" vertical="bottom" wrapText="0"/>
    </xf>
    <xf borderId="9" fillId="8" fontId="6" numFmtId="3" xfId="0" applyAlignment="1" applyBorder="1" applyFont="1" applyNumberFormat="1">
      <alignment horizontal="center" shrinkToFit="0" vertical="bottom" wrapText="0"/>
    </xf>
    <xf borderId="10" fillId="4" fontId="6" numFmtId="0" xfId="0" applyAlignment="1" applyBorder="1" applyFont="1">
      <alignment horizontal="center" shrinkToFit="0" vertical="bottom" wrapText="0"/>
    </xf>
    <xf borderId="10" fillId="5" fontId="6" numFmtId="0" xfId="0" applyAlignment="1" applyBorder="1" applyFont="1">
      <alignment horizontal="center" shrinkToFit="0" vertical="bottom" wrapText="0"/>
    </xf>
    <xf borderId="10" fillId="6" fontId="6" numFmtId="0" xfId="0" applyAlignment="1" applyBorder="1" applyFont="1">
      <alignment horizontal="center" shrinkToFit="0" vertical="bottom" wrapText="0"/>
    </xf>
    <xf borderId="29" fillId="0" fontId="6" numFmtId="0" xfId="0" applyAlignment="1" applyBorder="1" applyFont="1">
      <alignment shrinkToFit="0" vertical="bottom" wrapText="0"/>
    </xf>
    <xf borderId="10" fillId="0" fontId="6" numFmtId="0" xfId="0" applyAlignment="1" applyBorder="1" applyFont="1">
      <alignment horizontal="center" shrinkToFit="0" vertical="bottom" wrapText="0"/>
    </xf>
    <xf borderId="10" fillId="7" fontId="6" numFmtId="0" xfId="0" applyAlignment="1" applyBorder="1" applyFont="1">
      <alignment horizontal="center" shrinkToFit="0" vertical="bottom" wrapText="0"/>
    </xf>
    <xf borderId="14" fillId="2" fontId="6" numFmtId="0" xfId="0" applyAlignment="1" applyBorder="1" applyFont="1">
      <alignment horizontal="center" shrinkToFit="0" vertical="bottom" wrapText="0"/>
    </xf>
    <xf borderId="9" fillId="2" fontId="6" numFmtId="0" xfId="0" applyAlignment="1" applyBorder="1" applyFont="1">
      <alignment horizontal="center" shrinkToFit="0" vertical="bottom" wrapText="0"/>
    </xf>
    <xf borderId="9" fillId="2" fontId="6" numFmtId="0" xfId="0" applyAlignment="1" applyBorder="1" applyFont="1">
      <alignment shrinkToFit="0" vertical="bottom" wrapText="0"/>
    </xf>
    <xf borderId="9" fillId="7" fontId="6" numFmtId="0" xfId="0" applyAlignment="1" applyBorder="1" applyFont="1">
      <alignment horizontal="center" shrinkToFit="0" vertical="bottom" wrapText="0"/>
    </xf>
    <xf borderId="13" fillId="7" fontId="6" numFmtId="0" xfId="0" applyAlignment="1" applyBorder="1" applyFont="1">
      <alignment horizontal="center" shrinkToFit="0" vertical="bottom" wrapText="0"/>
    </xf>
    <xf borderId="14" fillId="8" fontId="6" numFmtId="49" xfId="0" applyAlignment="1" applyBorder="1" applyFont="1" applyNumberFormat="1">
      <alignment shrinkToFit="0" vertical="bottom" wrapText="0"/>
    </xf>
    <xf borderId="9" fillId="8" fontId="6" numFmtId="49" xfId="0" applyAlignment="1" applyBorder="1" applyFont="1" applyNumberFormat="1">
      <alignment shrinkToFit="0" vertical="bottom" wrapText="0"/>
    </xf>
    <xf borderId="9" fillId="8" fontId="6" numFmtId="3" xfId="0" applyAlignment="1" applyBorder="1" applyFont="1" applyNumberFormat="1">
      <alignment shrinkToFit="0" vertical="bottom" wrapText="0"/>
    </xf>
    <xf borderId="9" fillId="0" fontId="6" numFmtId="3" xfId="0" applyAlignment="1" applyBorder="1" applyFont="1" applyNumberFormat="1">
      <alignment horizontal="right" shrinkToFit="0" vertical="center" wrapText="0"/>
    </xf>
    <xf borderId="13" fillId="0" fontId="6" numFmtId="3" xfId="0" applyAlignment="1" applyBorder="1" applyFont="1" applyNumberFormat="1">
      <alignment horizontal="right" shrinkToFit="0" vertical="center" wrapText="0"/>
    </xf>
    <xf borderId="30" fillId="8" fontId="6" numFmtId="0" xfId="0" applyAlignment="1" applyBorder="1" applyFont="1">
      <alignment horizontal="center" shrinkToFit="0" vertical="bottom" wrapText="0"/>
    </xf>
    <xf borderId="9" fillId="8" fontId="6" numFmtId="0" xfId="0" applyAlignment="1" applyBorder="1" applyFont="1">
      <alignment shrinkToFit="0" vertical="bottom" wrapText="0"/>
    </xf>
    <xf borderId="9" fillId="8" fontId="6" numFmtId="3" xfId="0" applyAlignment="1" applyBorder="1" applyFont="1" applyNumberFormat="1">
      <alignment horizontal="right" shrinkToFit="0" vertical="center" wrapText="0"/>
    </xf>
    <xf borderId="21" fillId="8" fontId="6" numFmtId="0" xfId="0" applyAlignment="1" applyBorder="1" applyFont="1">
      <alignment horizontal="center" shrinkToFit="0" vertical="bottom" wrapText="0"/>
    </xf>
    <xf borderId="22" fillId="8" fontId="6" numFmtId="0" xfId="0" applyAlignment="1" applyBorder="1" applyFont="1">
      <alignment shrinkToFit="0" vertical="bottom" wrapText="0"/>
    </xf>
    <xf borderId="22" fillId="8" fontId="6" numFmtId="3" xfId="0" applyAlignment="1" applyBorder="1" applyFont="1" applyNumberFormat="1">
      <alignment horizontal="right" shrinkToFit="0" vertical="center" wrapText="0"/>
    </xf>
    <xf borderId="22" fillId="0" fontId="6" numFmtId="3" xfId="0" applyAlignment="1" applyBorder="1" applyFont="1" applyNumberFormat="1">
      <alignment horizontal="right" shrinkToFit="0" vertical="center" wrapText="0"/>
    </xf>
    <xf borderId="23" fillId="0" fontId="6" numFmtId="3" xfId="0" applyAlignment="1" applyBorder="1" applyFont="1" applyNumberFormat="1">
      <alignment horizontal="right" shrinkToFit="0" vertical="center" wrapText="0"/>
    </xf>
    <xf borderId="31" fillId="2" fontId="6" numFmtId="0" xfId="0" applyAlignment="1" applyBorder="1" applyFont="1">
      <alignment horizontal="center" shrinkToFit="0" vertical="bottom" wrapText="0"/>
    </xf>
    <xf borderId="32" fillId="2" fontId="6" numFmtId="0" xfId="0" applyAlignment="1" applyBorder="1" applyFont="1">
      <alignment horizontal="center" shrinkToFit="0" vertical="bottom" wrapText="0"/>
    </xf>
    <xf borderId="32" fillId="2" fontId="6" numFmtId="0" xfId="0" applyAlignment="1" applyBorder="1" applyFont="1">
      <alignment shrinkToFit="0" vertical="bottom" wrapText="0"/>
    </xf>
    <xf borderId="32" fillId="7" fontId="6" numFmtId="0" xfId="0" applyAlignment="1" applyBorder="1" applyFont="1">
      <alignment horizontal="center" shrinkToFit="0" vertical="bottom" wrapText="0"/>
    </xf>
    <xf borderId="33" fillId="7" fontId="6" numFmtId="0" xfId="0" applyAlignment="1" applyBorder="1" applyFont="1">
      <alignment horizontal="center" shrinkToFit="0" vertical="bottom" wrapText="0"/>
    </xf>
    <xf borderId="34" fillId="9" fontId="7" numFmtId="49" xfId="0" applyAlignment="1" applyBorder="1" applyFill="1" applyFont="1" applyNumberFormat="1">
      <alignment horizontal="center" shrinkToFit="0" vertical="bottom" wrapText="0"/>
    </xf>
    <xf borderId="35" fillId="0" fontId="4" numFmtId="0" xfId="0" applyBorder="1" applyFont="1"/>
    <xf borderId="36" fillId="0" fontId="4" numFmtId="0" xfId="0" applyBorder="1" applyFont="1"/>
    <xf borderId="37" fillId="0" fontId="7" numFmtId="49" xfId="0" applyAlignment="1" applyBorder="1" applyFont="1" applyNumberFormat="1">
      <alignment shrinkToFit="0" vertical="bottom" wrapText="0"/>
    </xf>
    <xf borderId="37" fillId="0" fontId="6" numFmtId="3" xfId="0" applyAlignment="1" applyBorder="1" applyFont="1" applyNumberFormat="1">
      <alignment horizontal="right" shrinkToFit="0" vertical="center" wrapText="0"/>
    </xf>
    <xf borderId="38" fillId="0" fontId="6" numFmtId="3" xfId="0" applyAlignment="1" applyBorder="1" applyFont="1" applyNumberFormat="1">
      <alignment horizontal="right" shrinkToFit="0" vertical="center" wrapText="0"/>
    </xf>
    <xf borderId="39" fillId="8" fontId="8" numFmtId="49" xfId="0" applyAlignment="1" applyBorder="1" applyFont="1" applyNumberFormat="1">
      <alignment shrinkToFit="0" vertical="bottom" wrapText="0"/>
    </xf>
    <xf borderId="3" fillId="8" fontId="8" numFmtId="49" xfId="0" applyAlignment="1" applyBorder="1" applyFont="1" applyNumberFormat="1">
      <alignment shrinkToFit="0" vertical="bottom" wrapText="0"/>
    </xf>
    <xf borderId="40" fillId="8" fontId="6" numFmtId="3" xfId="0" applyAlignment="1" applyBorder="1" applyFont="1" applyNumberFormat="1">
      <alignment shrinkToFit="0" vertical="bottom" wrapText="0"/>
    </xf>
    <xf borderId="28" fillId="0" fontId="6" numFmtId="3" xfId="0" applyAlignment="1" applyBorder="1" applyFont="1" applyNumberFormat="1">
      <alignment horizontal="right" shrinkToFit="0" vertical="center" wrapText="0"/>
    </xf>
    <xf borderId="19" fillId="0" fontId="6" numFmtId="3" xfId="0" applyAlignment="1" applyBorder="1" applyFont="1" applyNumberFormat="1">
      <alignment horizontal="right" shrinkToFit="0" vertical="center" wrapText="0"/>
    </xf>
    <xf borderId="20" fillId="0" fontId="6" numFmtId="3" xfId="0" applyAlignment="1" applyBorder="1" applyFont="1" applyNumberFormat="1">
      <alignment horizontal="right" shrinkToFit="0" vertical="center" wrapText="0"/>
    </xf>
    <xf borderId="30" fillId="8" fontId="8" numFmtId="49" xfId="0" applyAlignment="1" applyBorder="1" applyFont="1" applyNumberFormat="1">
      <alignment shrinkToFit="0" vertical="bottom" wrapText="0"/>
    </xf>
    <xf borderId="9" fillId="8" fontId="8" numFmtId="49" xfId="0" applyAlignment="1" applyBorder="1" applyFont="1" applyNumberFormat="1">
      <alignment shrinkToFit="0" vertical="bottom" wrapText="0"/>
    </xf>
    <xf borderId="13" fillId="8" fontId="6" numFmtId="3" xfId="0" applyAlignment="1" applyBorder="1" applyFont="1" applyNumberFormat="1">
      <alignment shrinkToFit="0" vertical="bottom" wrapText="0"/>
    </xf>
    <xf borderId="8" fillId="0" fontId="6" numFmtId="3" xfId="0" applyAlignment="1" applyBorder="1" applyFont="1" applyNumberFormat="1">
      <alignment horizontal="right" shrinkToFit="0" vertical="center" wrapText="0"/>
    </xf>
    <xf borderId="30" fillId="8" fontId="6" numFmtId="49" xfId="0" applyAlignment="1" applyBorder="1" applyFont="1" applyNumberFormat="1">
      <alignment shrinkToFit="0" vertical="bottom" wrapText="0"/>
    </xf>
    <xf borderId="41" fillId="0" fontId="6" numFmtId="3" xfId="0" applyAlignment="1" applyBorder="1" applyFont="1" applyNumberFormat="1">
      <alignment horizontal="right" shrinkToFit="0" vertical="center" wrapText="0"/>
    </xf>
    <xf borderId="21" fillId="8" fontId="6" numFmtId="49" xfId="0" applyAlignment="1" applyBorder="1" applyFont="1" applyNumberFormat="1">
      <alignment shrinkToFit="0" vertical="bottom" wrapText="0"/>
    </xf>
    <xf borderId="22" fillId="8" fontId="6" numFmtId="49" xfId="0" applyAlignment="1" applyBorder="1" applyFont="1" applyNumberFormat="1">
      <alignment shrinkToFit="0" vertical="bottom" wrapText="0"/>
    </xf>
    <xf borderId="23" fillId="8" fontId="6" numFmtId="3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3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C00"/>
          <bgColor rgb="FFFFCC00"/>
        </patternFill>
      </fill>
      <border/>
    </dxf>
    <dxf>
      <font/>
      <fill>
        <patternFill patternType="solid">
          <fgColor rgb="FF008000"/>
          <bgColor rgb="FF008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3.63"/>
    <col customWidth="1" min="3" max="3" width="21.0"/>
    <col customWidth="1" min="4" max="4" width="12.13"/>
    <col customWidth="1" min="5" max="5" width="14.25"/>
    <col customWidth="1" min="6" max="10" width="12.75"/>
    <col customWidth="1" min="11" max="13" width="8.13"/>
    <col customWidth="1" min="14" max="26" width="8.0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2" t="s">
        <v>0</v>
      </c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4" t="s">
        <v>2</v>
      </c>
      <c r="C4" s="5"/>
      <c r="D4" s="6">
        <v>6000.0</v>
      </c>
      <c r="E4" s="7" t="s">
        <v>3</v>
      </c>
      <c r="F4" s="8"/>
      <c r="G4" s="5"/>
      <c r="H4" s="9" t="s">
        <v>4</v>
      </c>
      <c r="I4" s="8"/>
      <c r="J4" s="5"/>
      <c r="K4" s="10" t="s">
        <v>5</v>
      </c>
      <c r="L4" s="8"/>
      <c r="M4" s="1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2" t="s">
        <v>6</v>
      </c>
      <c r="C5" s="13"/>
      <c r="D5" s="14">
        <v>1300.0</v>
      </c>
      <c r="E5" s="15" t="s">
        <v>7</v>
      </c>
      <c r="F5" s="16"/>
      <c r="G5" s="13"/>
      <c r="H5" s="17" t="s">
        <v>8</v>
      </c>
      <c r="I5" s="16"/>
      <c r="J5" s="13"/>
      <c r="K5" s="18" t="s">
        <v>9</v>
      </c>
      <c r="L5" s="16"/>
      <c r="M5" s="1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E6" s="20"/>
      <c r="F6" s="21"/>
      <c r="G6" s="21"/>
      <c r="H6" s="21"/>
      <c r="I6" s="21"/>
      <c r="J6" s="21"/>
      <c r="K6" s="22"/>
      <c r="L6" s="22"/>
      <c r="M6" s="2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23"/>
      <c r="C7" s="16"/>
      <c r="D7" s="13"/>
      <c r="E7" s="24"/>
      <c r="F7" s="21" t="s">
        <v>10</v>
      </c>
      <c r="G7" s="16"/>
      <c r="H7" s="16"/>
      <c r="I7" s="16"/>
      <c r="J7" s="16"/>
      <c r="K7" s="16"/>
      <c r="L7" s="16"/>
      <c r="M7" s="1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25" t="s">
        <v>11</v>
      </c>
      <c r="C8" s="26" t="s">
        <v>12</v>
      </c>
      <c r="D8" s="27" t="s">
        <v>13</v>
      </c>
      <c r="E8" s="28" t="s">
        <v>14</v>
      </c>
      <c r="F8" s="29">
        <v>1.0</v>
      </c>
      <c r="G8" s="29">
        <v>2.0</v>
      </c>
      <c r="H8" s="29">
        <v>3.0</v>
      </c>
      <c r="I8" s="29">
        <v>4.0</v>
      </c>
      <c r="J8" s="29">
        <v>5.0</v>
      </c>
      <c r="K8" s="29">
        <v>6.0</v>
      </c>
      <c r="L8" s="29">
        <v>7.0</v>
      </c>
      <c r="M8" s="22">
        <v>8.0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30" t="s">
        <v>15</v>
      </c>
      <c r="C9" s="31" t="s">
        <v>16</v>
      </c>
      <c r="D9" s="31" t="s">
        <v>17</v>
      </c>
      <c r="E9" s="32">
        <v>6364.0</v>
      </c>
      <c r="F9" s="33">
        <f t="shared" ref="F9:M9" si="1">IF($E9="","",($E9+(F$8*$D$5)))</f>
        <v>7664</v>
      </c>
      <c r="G9" s="33">
        <f t="shared" si="1"/>
        <v>8964</v>
      </c>
      <c r="H9" s="33">
        <f t="shared" si="1"/>
        <v>10264</v>
      </c>
      <c r="I9" s="33">
        <f t="shared" si="1"/>
        <v>11564</v>
      </c>
      <c r="J9" s="33">
        <f t="shared" si="1"/>
        <v>12864</v>
      </c>
      <c r="K9" s="33">
        <f t="shared" si="1"/>
        <v>14164</v>
      </c>
      <c r="L9" s="33">
        <f t="shared" si="1"/>
        <v>15464</v>
      </c>
      <c r="M9" s="34">
        <f t="shared" si="1"/>
        <v>16764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30" t="s">
        <v>18</v>
      </c>
      <c r="C10" s="31" t="s">
        <v>16</v>
      </c>
      <c r="D10" s="31" t="s">
        <v>17</v>
      </c>
      <c r="E10" s="32">
        <v>1470.0</v>
      </c>
      <c r="F10" s="33">
        <f t="shared" ref="F10:M10" si="2">IF($E10="","",($E10+(F$8*$D$5)))</f>
        <v>2770</v>
      </c>
      <c r="G10" s="33">
        <f t="shared" si="2"/>
        <v>4070</v>
      </c>
      <c r="H10" s="33">
        <f t="shared" si="2"/>
        <v>5370</v>
      </c>
      <c r="I10" s="33">
        <f t="shared" si="2"/>
        <v>6670</v>
      </c>
      <c r="J10" s="33">
        <f t="shared" si="2"/>
        <v>7970</v>
      </c>
      <c r="K10" s="33">
        <f t="shared" si="2"/>
        <v>9270</v>
      </c>
      <c r="L10" s="33">
        <f t="shared" si="2"/>
        <v>10570</v>
      </c>
      <c r="M10" s="34">
        <f t="shared" si="2"/>
        <v>11870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30" t="s">
        <v>19</v>
      </c>
      <c r="C11" s="31" t="s">
        <v>16</v>
      </c>
      <c r="D11" s="31" t="s">
        <v>17</v>
      </c>
      <c r="E11" s="32">
        <v>6951.0</v>
      </c>
      <c r="F11" s="33">
        <f t="shared" ref="F11:M11" si="3">IF($E11="","",($E11+(F$8*$D$5)))</f>
        <v>8251</v>
      </c>
      <c r="G11" s="33">
        <f t="shared" si="3"/>
        <v>9551</v>
      </c>
      <c r="H11" s="33">
        <f t="shared" si="3"/>
        <v>10851</v>
      </c>
      <c r="I11" s="33">
        <f t="shared" si="3"/>
        <v>12151</v>
      </c>
      <c r="J11" s="33">
        <f t="shared" si="3"/>
        <v>13451</v>
      </c>
      <c r="K11" s="33">
        <f t="shared" si="3"/>
        <v>14751</v>
      </c>
      <c r="L11" s="33">
        <f t="shared" si="3"/>
        <v>16051</v>
      </c>
      <c r="M11" s="34">
        <f t="shared" si="3"/>
        <v>17351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30" t="s">
        <v>20</v>
      </c>
      <c r="C12" s="31" t="s">
        <v>16</v>
      </c>
      <c r="D12" s="31" t="s">
        <v>21</v>
      </c>
      <c r="E12" s="32">
        <v>7084.0</v>
      </c>
      <c r="F12" s="33">
        <f t="shared" ref="F12:M12" si="4">IF($E12="","",($E12+(F$8*$D$5)))</f>
        <v>8384</v>
      </c>
      <c r="G12" s="33">
        <f t="shared" si="4"/>
        <v>9684</v>
      </c>
      <c r="H12" s="33">
        <f t="shared" si="4"/>
        <v>10984</v>
      </c>
      <c r="I12" s="33">
        <f t="shared" si="4"/>
        <v>12284</v>
      </c>
      <c r="J12" s="33">
        <f t="shared" si="4"/>
        <v>13584</v>
      </c>
      <c r="K12" s="33">
        <f t="shared" si="4"/>
        <v>14884</v>
      </c>
      <c r="L12" s="33">
        <f t="shared" si="4"/>
        <v>16184</v>
      </c>
      <c r="M12" s="34">
        <f t="shared" si="4"/>
        <v>17484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30" t="s">
        <v>22</v>
      </c>
      <c r="C13" s="31" t="s">
        <v>16</v>
      </c>
      <c r="D13" s="31" t="s">
        <v>21</v>
      </c>
      <c r="E13" s="32">
        <v>5360.0</v>
      </c>
      <c r="F13" s="33">
        <f t="shared" ref="F13:M13" si="5">IF($E13="","",($E13+(F$8*$D$5)))</f>
        <v>6660</v>
      </c>
      <c r="G13" s="33">
        <f t="shared" si="5"/>
        <v>7960</v>
      </c>
      <c r="H13" s="33">
        <f t="shared" si="5"/>
        <v>9260</v>
      </c>
      <c r="I13" s="33">
        <f t="shared" si="5"/>
        <v>10560</v>
      </c>
      <c r="J13" s="33">
        <f t="shared" si="5"/>
        <v>11860</v>
      </c>
      <c r="K13" s="33">
        <f t="shared" si="5"/>
        <v>13160</v>
      </c>
      <c r="L13" s="33">
        <f t="shared" si="5"/>
        <v>14460</v>
      </c>
      <c r="M13" s="34">
        <f t="shared" si="5"/>
        <v>15760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30" t="s">
        <v>23</v>
      </c>
      <c r="C14" s="31" t="s">
        <v>24</v>
      </c>
      <c r="D14" s="31" t="s">
        <v>21</v>
      </c>
      <c r="E14" s="32">
        <v>4540.0</v>
      </c>
      <c r="F14" s="33">
        <f t="shared" ref="F14:M14" si="6">IF($E14="","",($E14+(F$8*$D$5)))</f>
        <v>5840</v>
      </c>
      <c r="G14" s="33">
        <f t="shared" si="6"/>
        <v>7140</v>
      </c>
      <c r="H14" s="33">
        <f t="shared" si="6"/>
        <v>8440</v>
      </c>
      <c r="I14" s="33">
        <f t="shared" si="6"/>
        <v>9740</v>
      </c>
      <c r="J14" s="33">
        <f t="shared" si="6"/>
        <v>11040</v>
      </c>
      <c r="K14" s="33">
        <f t="shared" si="6"/>
        <v>12340</v>
      </c>
      <c r="L14" s="33">
        <f t="shared" si="6"/>
        <v>13640</v>
      </c>
      <c r="M14" s="34">
        <f t="shared" si="6"/>
        <v>14940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30" t="s">
        <v>25</v>
      </c>
      <c r="C15" s="31" t="s">
        <v>24</v>
      </c>
      <c r="D15" s="31">
        <v>2019.0</v>
      </c>
      <c r="E15" s="32">
        <v>3531.0</v>
      </c>
      <c r="F15" s="33">
        <f t="shared" ref="F15:M15" si="7">IF($E15="","",($E15+(F$8*$D$5)))</f>
        <v>4831</v>
      </c>
      <c r="G15" s="33">
        <f t="shared" si="7"/>
        <v>6131</v>
      </c>
      <c r="H15" s="33">
        <f t="shared" si="7"/>
        <v>7431</v>
      </c>
      <c r="I15" s="33">
        <f t="shared" si="7"/>
        <v>8731</v>
      </c>
      <c r="J15" s="33">
        <f t="shared" si="7"/>
        <v>10031</v>
      </c>
      <c r="K15" s="33">
        <f t="shared" si="7"/>
        <v>11331</v>
      </c>
      <c r="L15" s="33">
        <f t="shared" si="7"/>
        <v>12631</v>
      </c>
      <c r="M15" s="34">
        <f t="shared" si="7"/>
        <v>13931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30" t="s">
        <v>26</v>
      </c>
      <c r="C16" s="31" t="s">
        <v>24</v>
      </c>
      <c r="D16" s="31">
        <v>2019.0</v>
      </c>
      <c r="E16" s="32">
        <v>2846.0</v>
      </c>
      <c r="F16" s="33">
        <f t="shared" ref="F16:M16" si="8">IF($E16="","",($E16+(F$8*$D$5)))</f>
        <v>4146</v>
      </c>
      <c r="G16" s="33">
        <f t="shared" si="8"/>
        <v>5446</v>
      </c>
      <c r="H16" s="33">
        <f t="shared" si="8"/>
        <v>6746</v>
      </c>
      <c r="I16" s="33">
        <f t="shared" si="8"/>
        <v>8046</v>
      </c>
      <c r="J16" s="33">
        <f t="shared" si="8"/>
        <v>9346</v>
      </c>
      <c r="K16" s="33">
        <f t="shared" si="8"/>
        <v>10646</v>
      </c>
      <c r="L16" s="33">
        <f t="shared" si="8"/>
        <v>11946</v>
      </c>
      <c r="M16" s="34">
        <f t="shared" si="8"/>
        <v>13246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30" t="s">
        <v>27</v>
      </c>
      <c r="C17" s="31" t="s">
        <v>16</v>
      </c>
      <c r="D17" s="31">
        <v>2020.0</v>
      </c>
      <c r="E17" s="32">
        <v>2180.0</v>
      </c>
      <c r="F17" s="33">
        <f t="shared" ref="F17:M17" si="9">IF($E17="","",($E17+(F$8*$D$5)))</f>
        <v>3480</v>
      </c>
      <c r="G17" s="33">
        <f t="shared" si="9"/>
        <v>4780</v>
      </c>
      <c r="H17" s="33">
        <f t="shared" si="9"/>
        <v>6080</v>
      </c>
      <c r="I17" s="33">
        <f t="shared" si="9"/>
        <v>7380</v>
      </c>
      <c r="J17" s="33">
        <f t="shared" si="9"/>
        <v>8680</v>
      </c>
      <c r="K17" s="33">
        <f t="shared" si="9"/>
        <v>9980</v>
      </c>
      <c r="L17" s="33">
        <f t="shared" si="9"/>
        <v>11280</v>
      </c>
      <c r="M17" s="34">
        <f t="shared" si="9"/>
        <v>12580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30" t="s">
        <v>28</v>
      </c>
      <c r="C18" s="35" t="s">
        <v>29</v>
      </c>
      <c r="D18" s="31">
        <v>2021.0</v>
      </c>
      <c r="E18" s="32">
        <v>1228.0</v>
      </c>
      <c r="F18" s="33">
        <f t="shared" ref="F18:M18" si="10">IF($E18="","",($E18+(F$8*$D$5)))</f>
        <v>2528</v>
      </c>
      <c r="G18" s="33">
        <f t="shared" si="10"/>
        <v>3828</v>
      </c>
      <c r="H18" s="33">
        <f t="shared" si="10"/>
        <v>5128</v>
      </c>
      <c r="I18" s="33">
        <f t="shared" si="10"/>
        <v>6428</v>
      </c>
      <c r="J18" s="33">
        <f t="shared" si="10"/>
        <v>7728</v>
      </c>
      <c r="K18" s="33">
        <f t="shared" si="10"/>
        <v>9028</v>
      </c>
      <c r="L18" s="33">
        <f t="shared" si="10"/>
        <v>10328</v>
      </c>
      <c r="M18" s="34">
        <f t="shared" si="10"/>
        <v>11628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30" t="s">
        <v>30</v>
      </c>
      <c r="C19" s="35" t="s">
        <v>31</v>
      </c>
      <c r="D19" s="31">
        <v>2022.0</v>
      </c>
      <c r="E19" s="32">
        <v>915.0</v>
      </c>
      <c r="F19" s="33">
        <f t="shared" ref="F19:M19" si="11">IF($E19="","",($E19+(F$8*$D$5)))</f>
        <v>2215</v>
      </c>
      <c r="G19" s="33">
        <f t="shared" si="11"/>
        <v>3515</v>
      </c>
      <c r="H19" s="33">
        <f t="shared" si="11"/>
        <v>4815</v>
      </c>
      <c r="I19" s="33">
        <f t="shared" si="11"/>
        <v>6115</v>
      </c>
      <c r="J19" s="33">
        <f t="shared" si="11"/>
        <v>7415</v>
      </c>
      <c r="K19" s="33">
        <f t="shared" si="11"/>
        <v>8715</v>
      </c>
      <c r="L19" s="33">
        <f t="shared" si="11"/>
        <v>10015</v>
      </c>
      <c r="M19" s="34">
        <f t="shared" si="11"/>
        <v>11315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30" t="s">
        <v>32</v>
      </c>
      <c r="C20" s="35" t="s">
        <v>33</v>
      </c>
      <c r="D20" s="31">
        <v>2022.0</v>
      </c>
      <c r="E20" s="32">
        <v>340.0</v>
      </c>
      <c r="F20" s="33">
        <f t="shared" ref="F20:M20" si="12">IF($E20="","",($E20+(F$8*$D$5)))</f>
        <v>1640</v>
      </c>
      <c r="G20" s="33">
        <f t="shared" si="12"/>
        <v>2940</v>
      </c>
      <c r="H20" s="33">
        <f t="shared" si="12"/>
        <v>4240</v>
      </c>
      <c r="I20" s="33">
        <f t="shared" si="12"/>
        <v>5540</v>
      </c>
      <c r="J20" s="33">
        <f t="shared" si="12"/>
        <v>6840</v>
      </c>
      <c r="K20" s="33">
        <f t="shared" si="12"/>
        <v>8140</v>
      </c>
      <c r="L20" s="33">
        <f t="shared" si="12"/>
        <v>9440</v>
      </c>
      <c r="M20" s="34">
        <f t="shared" si="12"/>
        <v>10740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30" t="s">
        <v>34</v>
      </c>
      <c r="C21" s="31" t="s">
        <v>16</v>
      </c>
      <c r="D21" s="31">
        <v>2024.0</v>
      </c>
      <c r="E21" s="32">
        <v>290.0</v>
      </c>
      <c r="F21" s="33">
        <f t="shared" ref="F21:M21" si="13">IF($E21="","",($E21+(F$8*$D$5)))</f>
        <v>1590</v>
      </c>
      <c r="G21" s="33">
        <f t="shared" si="13"/>
        <v>2890</v>
      </c>
      <c r="H21" s="33">
        <f t="shared" si="13"/>
        <v>4190</v>
      </c>
      <c r="I21" s="33">
        <f t="shared" si="13"/>
        <v>5490</v>
      </c>
      <c r="J21" s="33">
        <f t="shared" si="13"/>
        <v>6790</v>
      </c>
      <c r="K21" s="33">
        <f t="shared" si="13"/>
        <v>8090</v>
      </c>
      <c r="L21" s="33">
        <f t="shared" si="13"/>
        <v>9390</v>
      </c>
      <c r="M21" s="34">
        <f t="shared" si="13"/>
        <v>10690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36"/>
      <c r="C22" s="37"/>
      <c r="D22" s="37"/>
      <c r="E22" s="38"/>
      <c r="F22" s="39" t="str">
        <f t="shared" ref="F22:M22" si="14">IF($E22="","",($E22+(F$8*$D$5)))</f>
        <v/>
      </c>
      <c r="G22" s="39" t="str">
        <f t="shared" si="14"/>
        <v/>
      </c>
      <c r="H22" s="39" t="str">
        <f t="shared" si="14"/>
        <v/>
      </c>
      <c r="I22" s="39" t="str">
        <f t="shared" si="14"/>
        <v/>
      </c>
      <c r="J22" s="39" t="str">
        <f t="shared" si="14"/>
        <v/>
      </c>
      <c r="K22" s="39" t="str">
        <f t="shared" si="14"/>
        <v/>
      </c>
      <c r="L22" s="39" t="str">
        <f t="shared" si="14"/>
        <v/>
      </c>
      <c r="M22" s="40" t="str">
        <f t="shared" si="14"/>
        <v/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41" t="s">
        <v>35</v>
      </c>
      <c r="C23" s="42"/>
      <c r="D23" s="43">
        <v>10.0</v>
      </c>
      <c r="E23" s="44"/>
      <c r="F23" s="45" t="str">
        <f t="shared" ref="F23:M23" si="15">IF($E23="","",($E23+(F$8*$D$5)))</f>
        <v/>
      </c>
      <c r="G23" s="45" t="str">
        <f t="shared" si="15"/>
        <v/>
      </c>
      <c r="H23" s="45" t="str">
        <f t="shared" si="15"/>
        <v/>
      </c>
      <c r="I23" s="45" t="str">
        <f t="shared" si="15"/>
        <v/>
      </c>
      <c r="J23" s="45" t="str">
        <f t="shared" si="15"/>
        <v/>
      </c>
      <c r="K23" s="45" t="str">
        <f t="shared" si="15"/>
        <v/>
      </c>
      <c r="L23" s="45" t="str">
        <f t="shared" si="15"/>
        <v/>
      </c>
      <c r="M23" s="46" t="str">
        <f t="shared" si="15"/>
        <v/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47" t="s">
        <v>36</v>
      </c>
      <c r="C24" s="48"/>
      <c r="D24" s="49">
        <f>2024.5-average(D9:D21)</f>
        <v>3.5</v>
      </c>
      <c r="E24" s="50"/>
      <c r="F24" s="51" t="str">
        <f t="shared" ref="F24:M24" si="16">IF($E24="","",($E24+(F$8*$D$5)))</f>
        <v/>
      </c>
      <c r="G24" s="51" t="str">
        <f t="shared" si="16"/>
        <v/>
      </c>
      <c r="H24" s="51" t="str">
        <f t="shared" si="16"/>
        <v/>
      </c>
      <c r="I24" s="51" t="str">
        <f t="shared" si="16"/>
        <v/>
      </c>
      <c r="J24" s="51" t="str">
        <f t="shared" si="16"/>
        <v/>
      </c>
      <c r="K24" s="51" t="str">
        <f t="shared" si="16"/>
        <v/>
      </c>
      <c r="L24" s="51" t="str">
        <f t="shared" si="16"/>
        <v/>
      </c>
      <c r="M24" s="52" t="str">
        <f t="shared" si="16"/>
        <v/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53" t="s">
        <v>37</v>
      </c>
      <c r="C26" s="54"/>
      <c r="D26" s="54"/>
      <c r="E26" s="55"/>
      <c r="F26" s="56" t="s">
        <v>38</v>
      </c>
      <c r="G26" s="56" t="s">
        <v>39</v>
      </c>
      <c r="H26" s="56" t="s">
        <v>40</v>
      </c>
      <c r="I26" s="56" t="s">
        <v>41</v>
      </c>
      <c r="J26" s="57" t="s">
        <v>42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58"/>
      <c r="C27" s="1"/>
      <c r="D27" s="1"/>
      <c r="E27" s="3" t="s">
        <v>43</v>
      </c>
      <c r="F27" s="59">
        <v>3.0</v>
      </c>
      <c r="G27" s="59">
        <v>2.0</v>
      </c>
      <c r="H27" s="3">
        <v>2.0</v>
      </c>
      <c r="I27" s="3">
        <v>2.0</v>
      </c>
      <c r="J27" s="60">
        <v>3.0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61"/>
      <c r="C28" s="62"/>
      <c r="D28" s="62"/>
      <c r="E28" s="63" t="s">
        <v>44</v>
      </c>
      <c r="F28" s="64">
        <f t="shared" ref="F28:J28" si="17">F27*$D$31*(1+$D$32)^(F8-1)</f>
        <v>1950000</v>
      </c>
      <c r="G28" s="65">
        <f t="shared" si="17"/>
        <v>1365000</v>
      </c>
      <c r="H28" s="65">
        <f t="shared" si="17"/>
        <v>1433250</v>
      </c>
      <c r="I28" s="65">
        <f t="shared" si="17"/>
        <v>1504912.5</v>
      </c>
      <c r="J28" s="66">
        <f t="shared" si="17"/>
        <v>2370237.188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67" t="s">
        <v>45</v>
      </c>
      <c r="C31" s="24"/>
      <c r="D31" s="68">
        <v>650000.0</v>
      </c>
      <c r="E31" s="3" t="s">
        <v>46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69" t="s">
        <v>47</v>
      </c>
      <c r="C32" s="70"/>
      <c r="D32" s="71">
        <v>0.05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0">
    <mergeCell ref="B5:C5"/>
    <mergeCell ref="B7:D7"/>
    <mergeCell ref="B4:C4"/>
    <mergeCell ref="E4:G4"/>
    <mergeCell ref="H4:J4"/>
    <mergeCell ref="K4:M4"/>
    <mergeCell ref="E5:G5"/>
    <mergeCell ref="H5:J5"/>
    <mergeCell ref="K5:M5"/>
    <mergeCell ref="F7:M7"/>
  </mergeCells>
  <conditionalFormatting sqref="F9:M24">
    <cfRule type="cellIs" dxfId="0" priority="1" operator="between">
      <formula>$D$4*1.200001</formula>
      <formula>$D$4*50</formula>
    </cfRule>
  </conditionalFormatting>
  <conditionalFormatting sqref="F9:M24">
    <cfRule type="cellIs" dxfId="1" priority="2" operator="between">
      <formula>$D$4*0.800001</formula>
      <formula>$D$4*1.2</formula>
    </cfRule>
  </conditionalFormatting>
  <conditionalFormatting sqref="F9:M24">
    <cfRule type="cellIs" dxfId="2" priority="3" operator="between">
      <formula>$D$4*0.6</formula>
      <formula>$D$4*0.8</formula>
    </cfRule>
  </conditionalFormatting>
  <printOptions/>
  <pageMargins bottom="0.75" footer="0.0" header="0.0" left="0.7" right="0.7" top="0.75"/>
  <pageSetup orientation="landscape"/>
  <headerFooter>
    <oddFooter>&amp;R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1.25"/>
    <col customWidth="1" min="3" max="3" width="21.0"/>
    <col customWidth="1" min="4" max="4" width="12.13"/>
    <col customWidth="1" min="5" max="5" width="9.38"/>
    <col customWidth="1" min="6" max="13" width="8.13"/>
    <col customWidth="1" min="14" max="26" width="8.0"/>
  </cols>
  <sheetData>
    <row r="1" ht="13.5" customHeight="1"/>
    <row r="2" ht="12.75" customHeight="1"/>
    <row r="3" ht="12.75" customHeight="1">
      <c r="B3" s="72" t="s">
        <v>2</v>
      </c>
      <c r="C3" s="5"/>
      <c r="D3" s="73"/>
      <c r="E3" s="74" t="s">
        <v>3</v>
      </c>
      <c r="F3" s="8"/>
      <c r="G3" s="5"/>
      <c r="H3" s="75" t="s">
        <v>4</v>
      </c>
      <c r="I3" s="8"/>
      <c r="J3" s="5"/>
      <c r="K3" s="76" t="s">
        <v>5</v>
      </c>
      <c r="L3" s="8"/>
      <c r="M3" s="11"/>
    </row>
    <row r="4" ht="12.75" customHeight="1">
      <c r="B4" s="77" t="s">
        <v>6</v>
      </c>
      <c r="C4" s="13"/>
      <c r="D4" s="78"/>
      <c r="E4" s="79" t="s">
        <v>7</v>
      </c>
      <c r="F4" s="16"/>
      <c r="G4" s="13"/>
      <c r="H4" s="80" t="s">
        <v>8</v>
      </c>
      <c r="I4" s="16"/>
      <c r="J4" s="13"/>
      <c r="K4" s="81" t="s">
        <v>9</v>
      </c>
      <c r="L4" s="16"/>
      <c r="M4" s="19"/>
    </row>
    <row r="5" ht="12.75" customHeight="1">
      <c r="B5" s="82"/>
      <c r="C5" s="83"/>
      <c r="D5" s="16"/>
      <c r="E5" s="13"/>
      <c r="F5" s="84" t="s">
        <v>10</v>
      </c>
      <c r="G5" s="16"/>
      <c r="H5" s="16"/>
      <c r="I5" s="16"/>
      <c r="J5" s="16"/>
      <c r="K5" s="16"/>
      <c r="L5" s="16"/>
      <c r="M5" s="19"/>
    </row>
    <row r="6" ht="12.75" customHeight="1">
      <c r="B6" s="85" t="s">
        <v>11</v>
      </c>
      <c r="C6" s="86" t="s">
        <v>12</v>
      </c>
      <c r="D6" s="86" t="s">
        <v>48</v>
      </c>
      <c r="E6" s="87" t="s">
        <v>14</v>
      </c>
      <c r="F6" s="88">
        <v>1.0</v>
      </c>
      <c r="G6" s="88">
        <v>2.0</v>
      </c>
      <c r="H6" s="88">
        <v>3.0</v>
      </c>
      <c r="I6" s="88">
        <v>4.0</v>
      </c>
      <c r="J6" s="88">
        <v>5.0</v>
      </c>
      <c r="K6" s="88">
        <v>6.0</v>
      </c>
      <c r="L6" s="88">
        <v>7.0</v>
      </c>
      <c r="M6" s="89">
        <v>8.0</v>
      </c>
    </row>
    <row r="7" ht="12.75" customHeight="1">
      <c r="B7" s="90"/>
      <c r="C7" s="91"/>
      <c r="D7" s="91"/>
      <c r="E7" s="92"/>
      <c r="F7" s="93" t="str">
        <f t="shared" ref="F7:M7" si="1">IF($E7="","",($E7+(F$6*$D$4)))</f>
        <v/>
      </c>
      <c r="G7" s="93" t="str">
        <f t="shared" si="1"/>
        <v/>
      </c>
      <c r="H7" s="93" t="str">
        <f t="shared" si="1"/>
        <v/>
      </c>
      <c r="I7" s="93" t="str">
        <f t="shared" si="1"/>
        <v/>
      </c>
      <c r="J7" s="93" t="str">
        <f t="shared" si="1"/>
        <v/>
      </c>
      <c r="K7" s="93" t="str">
        <f t="shared" si="1"/>
        <v/>
      </c>
      <c r="L7" s="93" t="str">
        <f t="shared" si="1"/>
        <v/>
      </c>
      <c r="M7" s="94" t="str">
        <f t="shared" si="1"/>
        <v/>
      </c>
    </row>
    <row r="8" ht="12.75" customHeight="1">
      <c r="B8" s="90"/>
      <c r="C8" s="91"/>
      <c r="D8" s="91"/>
      <c r="E8" s="92"/>
      <c r="F8" s="93" t="str">
        <f t="shared" ref="F8:M8" si="2">IF($E8="","",($E8+(F$6*$D$4)))</f>
        <v/>
      </c>
      <c r="G8" s="93" t="str">
        <f t="shared" si="2"/>
        <v/>
      </c>
      <c r="H8" s="93" t="str">
        <f t="shared" si="2"/>
        <v/>
      </c>
      <c r="I8" s="93" t="str">
        <f t="shared" si="2"/>
        <v/>
      </c>
      <c r="J8" s="93" t="str">
        <f t="shared" si="2"/>
        <v/>
      </c>
      <c r="K8" s="93" t="str">
        <f t="shared" si="2"/>
        <v/>
      </c>
      <c r="L8" s="93" t="str">
        <f t="shared" si="2"/>
        <v/>
      </c>
      <c r="M8" s="94" t="str">
        <f t="shared" si="2"/>
        <v/>
      </c>
    </row>
    <row r="9" ht="12.75" customHeight="1">
      <c r="B9" s="90"/>
      <c r="C9" s="91"/>
      <c r="D9" s="91"/>
      <c r="E9" s="92"/>
      <c r="F9" s="93" t="str">
        <f t="shared" ref="F9:M9" si="3">IF($E9="","",($E9+(F$6*$D$4)))</f>
        <v/>
      </c>
      <c r="G9" s="93" t="str">
        <f t="shared" si="3"/>
        <v/>
      </c>
      <c r="H9" s="93" t="str">
        <f t="shared" si="3"/>
        <v/>
      </c>
      <c r="I9" s="93" t="str">
        <f t="shared" si="3"/>
        <v/>
      </c>
      <c r="J9" s="93" t="str">
        <f t="shared" si="3"/>
        <v/>
      </c>
      <c r="K9" s="93" t="str">
        <f t="shared" si="3"/>
        <v/>
      </c>
      <c r="L9" s="93" t="str">
        <f t="shared" si="3"/>
        <v/>
      </c>
      <c r="M9" s="94" t="str">
        <f t="shared" si="3"/>
        <v/>
      </c>
    </row>
    <row r="10" ht="12.75" customHeight="1">
      <c r="B10" s="90"/>
      <c r="C10" s="91"/>
      <c r="D10" s="91"/>
      <c r="E10" s="92"/>
      <c r="F10" s="93" t="str">
        <f t="shared" ref="F10:M10" si="4">IF($E10="","",($E10+(F$6*$D$4)))</f>
        <v/>
      </c>
      <c r="G10" s="93" t="str">
        <f t="shared" si="4"/>
        <v/>
      </c>
      <c r="H10" s="93" t="str">
        <f t="shared" si="4"/>
        <v/>
      </c>
      <c r="I10" s="93" t="str">
        <f t="shared" si="4"/>
        <v/>
      </c>
      <c r="J10" s="93" t="str">
        <f t="shared" si="4"/>
        <v/>
      </c>
      <c r="K10" s="93" t="str">
        <f t="shared" si="4"/>
        <v/>
      </c>
      <c r="L10" s="93" t="str">
        <f t="shared" si="4"/>
        <v/>
      </c>
      <c r="M10" s="94" t="str">
        <f t="shared" si="4"/>
        <v/>
      </c>
    </row>
    <row r="11" ht="12.75" customHeight="1">
      <c r="B11" s="90"/>
      <c r="C11" s="91"/>
      <c r="D11" s="91"/>
      <c r="E11" s="92"/>
      <c r="F11" s="93" t="str">
        <f t="shared" ref="F11:M11" si="5">IF($E11="","",($E11+(F$6*$D$4)))</f>
        <v/>
      </c>
      <c r="G11" s="93" t="str">
        <f t="shared" si="5"/>
        <v/>
      </c>
      <c r="H11" s="93" t="str">
        <f t="shared" si="5"/>
        <v/>
      </c>
      <c r="I11" s="93" t="str">
        <f t="shared" si="5"/>
        <v/>
      </c>
      <c r="J11" s="93" t="str">
        <f t="shared" si="5"/>
        <v/>
      </c>
      <c r="K11" s="93" t="str">
        <f t="shared" si="5"/>
        <v/>
      </c>
      <c r="L11" s="93" t="str">
        <f t="shared" si="5"/>
        <v/>
      </c>
      <c r="M11" s="94" t="str">
        <f t="shared" si="5"/>
        <v/>
      </c>
    </row>
    <row r="12" ht="12.75" customHeight="1">
      <c r="B12" s="90"/>
      <c r="C12" s="91"/>
      <c r="D12" s="91"/>
      <c r="E12" s="92"/>
      <c r="F12" s="93" t="str">
        <f t="shared" ref="F12:M12" si="6">IF($E12="","",($E12+(F$6*$D$4)))</f>
        <v/>
      </c>
      <c r="G12" s="93" t="str">
        <f t="shared" si="6"/>
        <v/>
      </c>
      <c r="H12" s="93" t="str">
        <f t="shared" si="6"/>
        <v/>
      </c>
      <c r="I12" s="93" t="str">
        <f t="shared" si="6"/>
        <v/>
      </c>
      <c r="J12" s="93" t="str">
        <f t="shared" si="6"/>
        <v/>
      </c>
      <c r="K12" s="93" t="str">
        <f t="shared" si="6"/>
        <v/>
      </c>
      <c r="L12" s="93" t="str">
        <f t="shared" si="6"/>
        <v/>
      </c>
      <c r="M12" s="94" t="str">
        <f t="shared" si="6"/>
        <v/>
      </c>
    </row>
    <row r="13" ht="12.75" customHeight="1">
      <c r="B13" s="95"/>
      <c r="C13" s="96"/>
      <c r="D13" s="96"/>
      <c r="E13" s="97"/>
      <c r="F13" s="93" t="str">
        <f t="shared" ref="F13:M13" si="7">IF($E13="","",($E13+(F$6*$D$4)))</f>
        <v/>
      </c>
      <c r="G13" s="93" t="str">
        <f t="shared" si="7"/>
        <v/>
      </c>
      <c r="H13" s="93" t="str">
        <f t="shared" si="7"/>
        <v/>
      </c>
      <c r="I13" s="93" t="str">
        <f t="shared" si="7"/>
        <v/>
      </c>
      <c r="J13" s="93" t="str">
        <f t="shared" si="7"/>
        <v/>
      </c>
      <c r="K13" s="93" t="str">
        <f t="shared" si="7"/>
        <v/>
      </c>
      <c r="L13" s="93" t="str">
        <f t="shared" si="7"/>
        <v/>
      </c>
      <c r="M13" s="94" t="str">
        <f t="shared" si="7"/>
        <v/>
      </c>
    </row>
    <row r="14" ht="12.75" customHeight="1">
      <c r="B14" s="95"/>
      <c r="C14" s="96"/>
      <c r="D14" s="96"/>
      <c r="E14" s="97"/>
      <c r="F14" s="93" t="str">
        <f t="shared" ref="F14:M14" si="8">IF($E14="","",($E14+(F$6*$D$4)))</f>
        <v/>
      </c>
      <c r="G14" s="93" t="str">
        <f t="shared" si="8"/>
        <v/>
      </c>
      <c r="H14" s="93" t="str">
        <f t="shared" si="8"/>
        <v/>
      </c>
      <c r="I14" s="93" t="str">
        <f t="shared" si="8"/>
        <v/>
      </c>
      <c r="J14" s="93" t="str">
        <f t="shared" si="8"/>
        <v/>
      </c>
      <c r="K14" s="93" t="str">
        <f t="shared" si="8"/>
        <v/>
      </c>
      <c r="L14" s="93" t="str">
        <f t="shared" si="8"/>
        <v/>
      </c>
      <c r="M14" s="94" t="str">
        <f t="shared" si="8"/>
        <v/>
      </c>
    </row>
    <row r="15" ht="12.75" customHeight="1">
      <c r="B15" s="95"/>
      <c r="C15" s="96"/>
      <c r="D15" s="96"/>
      <c r="E15" s="97"/>
      <c r="F15" s="93" t="str">
        <f t="shared" ref="F15:M15" si="9">IF($E15="","",($E15+(F$6*$D$4)))</f>
        <v/>
      </c>
      <c r="G15" s="93" t="str">
        <f t="shared" si="9"/>
        <v/>
      </c>
      <c r="H15" s="93" t="str">
        <f t="shared" si="9"/>
        <v/>
      </c>
      <c r="I15" s="93" t="str">
        <f t="shared" si="9"/>
        <v/>
      </c>
      <c r="J15" s="93" t="str">
        <f t="shared" si="9"/>
        <v/>
      </c>
      <c r="K15" s="93" t="str">
        <f t="shared" si="9"/>
        <v/>
      </c>
      <c r="L15" s="93" t="str">
        <f t="shared" si="9"/>
        <v/>
      </c>
      <c r="M15" s="94" t="str">
        <f t="shared" si="9"/>
        <v/>
      </c>
    </row>
    <row r="16" ht="12.75" customHeight="1">
      <c r="B16" s="95"/>
      <c r="C16" s="96"/>
      <c r="D16" s="96"/>
      <c r="E16" s="97"/>
      <c r="F16" s="93" t="str">
        <f t="shared" ref="F16:M16" si="10">IF($E16="","",($E16+(F$6*$D$4)))</f>
        <v/>
      </c>
      <c r="G16" s="93" t="str">
        <f t="shared" si="10"/>
        <v/>
      </c>
      <c r="H16" s="93" t="str">
        <f t="shared" si="10"/>
        <v/>
      </c>
      <c r="I16" s="93" t="str">
        <f t="shared" si="10"/>
        <v/>
      </c>
      <c r="J16" s="93" t="str">
        <f t="shared" si="10"/>
        <v/>
      </c>
      <c r="K16" s="93" t="str">
        <f t="shared" si="10"/>
        <v/>
      </c>
      <c r="L16" s="93" t="str">
        <f t="shared" si="10"/>
        <v/>
      </c>
      <c r="M16" s="94" t="str">
        <f t="shared" si="10"/>
        <v/>
      </c>
    </row>
    <row r="17" ht="12.75" customHeight="1">
      <c r="B17" s="95"/>
      <c r="C17" s="96"/>
      <c r="D17" s="96"/>
      <c r="E17" s="97"/>
      <c r="F17" s="93" t="str">
        <f t="shared" ref="F17:M17" si="11">IF($E17="","",($E17+(F$6*$D$4)))</f>
        <v/>
      </c>
      <c r="G17" s="93" t="str">
        <f t="shared" si="11"/>
        <v/>
      </c>
      <c r="H17" s="93" t="str">
        <f t="shared" si="11"/>
        <v/>
      </c>
      <c r="I17" s="93" t="str">
        <f t="shared" si="11"/>
        <v/>
      </c>
      <c r="J17" s="93" t="str">
        <f t="shared" si="11"/>
        <v/>
      </c>
      <c r="K17" s="93" t="str">
        <f t="shared" si="11"/>
        <v/>
      </c>
      <c r="L17" s="93" t="str">
        <f t="shared" si="11"/>
        <v/>
      </c>
      <c r="M17" s="94" t="str">
        <f t="shared" si="11"/>
        <v/>
      </c>
    </row>
    <row r="18" ht="12.75" customHeight="1">
      <c r="B18" s="95"/>
      <c r="C18" s="96"/>
      <c r="D18" s="96"/>
      <c r="E18" s="97"/>
      <c r="F18" s="93" t="str">
        <f t="shared" ref="F18:M18" si="12">IF($E18="","",($E18+(F$6*$D$4)))</f>
        <v/>
      </c>
      <c r="G18" s="93" t="str">
        <f t="shared" si="12"/>
        <v/>
      </c>
      <c r="H18" s="93" t="str">
        <f t="shared" si="12"/>
        <v/>
      </c>
      <c r="I18" s="93" t="str">
        <f t="shared" si="12"/>
        <v/>
      </c>
      <c r="J18" s="93" t="str">
        <f t="shared" si="12"/>
        <v/>
      </c>
      <c r="K18" s="93" t="str">
        <f t="shared" si="12"/>
        <v/>
      </c>
      <c r="L18" s="93" t="str">
        <f t="shared" si="12"/>
        <v/>
      </c>
      <c r="M18" s="94" t="str">
        <f t="shared" si="12"/>
        <v/>
      </c>
    </row>
    <row r="19" ht="12.75" customHeight="1">
      <c r="B19" s="95"/>
      <c r="C19" s="96"/>
      <c r="D19" s="96"/>
      <c r="E19" s="97"/>
      <c r="F19" s="93" t="str">
        <f t="shared" ref="F19:M19" si="13">IF($E19="","",($E19+(F$6*$D$4)))</f>
        <v/>
      </c>
      <c r="G19" s="93" t="str">
        <f t="shared" si="13"/>
        <v/>
      </c>
      <c r="H19" s="93" t="str">
        <f t="shared" si="13"/>
        <v/>
      </c>
      <c r="I19" s="93" t="str">
        <f t="shared" si="13"/>
        <v/>
      </c>
      <c r="J19" s="93" t="str">
        <f t="shared" si="13"/>
        <v/>
      </c>
      <c r="K19" s="93" t="str">
        <f t="shared" si="13"/>
        <v/>
      </c>
      <c r="L19" s="93" t="str">
        <f t="shared" si="13"/>
        <v/>
      </c>
      <c r="M19" s="94" t="str">
        <f t="shared" si="13"/>
        <v/>
      </c>
    </row>
    <row r="20" ht="12.75" customHeight="1">
      <c r="B20" s="95"/>
      <c r="C20" s="96"/>
      <c r="D20" s="96"/>
      <c r="E20" s="97"/>
      <c r="F20" s="93" t="str">
        <f t="shared" ref="F20:M20" si="14">IF($E20="","",($E20+(F$6*$D$4)))</f>
        <v/>
      </c>
      <c r="G20" s="93" t="str">
        <f t="shared" si="14"/>
        <v/>
      </c>
      <c r="H20" s="93" t="str">
        <f t="shared" si="14"/>
        <v/>
      </c>
      <c r="I20" s="93" t="str">
        <f t="shared" si="14"/>
        <v/>
      </c>
      <c r="J20" s="93" t="str">
        <f t="shared" si="14"/>
        <v/>
      </c>
      <c r="K20" s="93" t="str">
        <f t="shared" si="14"/>
        <v/>
      </c>
      <c r="L20" s="93" t="str">
        <f t="shared" si="14"/>
        <v/>
      </c>
      <c r="M20" s="94" t="str">
        <f t="shared" si="14"/>
        <v/>
      </c>
    </row>
    <row r="21" ht="12.75" customHeight="1">
      <c r="B21" s="95"/>
      <c r="C21" s="96"/>
      <c r="D21" s="96"/>
      <c r="E21" s="97"/>
      <c r="F21" s="93" t="str">
        <f t="shared" ref="F21:M21" si="15">IF($E21="","",($E21+(F$6*$D$4)))</f>
        <v/>
      </c>
      <c r="G21" s="93" t="str">
        <f t="shared" si="15"/>
        <v/>
      </c>
      <c r="H21" s="93" t="str">
        <f t="shared" si="15"/>
        <v/>
      </c>
      <c r="I21" s="93" t="str">
        <f t="shared" si="15"/>
        <v/>
      </c>
      <c r="J21" s="93" t="str">
        <f t="shared" si="15"/>
        <v/>
      </c>
      <c r="K21" s="93" t="str">
        <f t="shared" si="15"/>
        <v/>
      </c>
      <c r="L21" s="93" t="str">
        <f t="shared" si="15"/>
        <v/>
      </c>
      <c r="M21" s="94" t="str">
        <f t="shared" si="15"/>
        <v/>
      </c>
    </row>
    <row r="22" ht="12.75" customHeight="1">
      <c r="B22" s="95"/>
      <c r="C22" s="96"/>
      <c r="D22" s="96"/>
      <c r="E22" s="97"/>
      <c r="F22" s="93" t="str">
        <f t="shared" ref="F22:M22" si="16">IF($E22="","",($E22+(F$6*$D$4)))</f>
        <v/>
      </c>
      <c r="G22" s="93" t="str">
        <f t="shared" si="16"/>
        <v/>
      </c>
      <c r="H22" s="93" t="str">
        <f t="shared" si="16"/>
        <v/>
      </c>
      <c r="I22" s="93" t="str">
        <f t="shared" si="16"/>
        <v/>
      </c>
      <c r="J22" s="93" t="str">
        <f t="shared" si="16"/>
        <v/>
      </c>
      <c r="K22" s="93" t="str">
        <f t="shared" si="16"/>
        <v/>
      </c>
      <c r="L22" s="93" t="str">
        <f t="shared" si="16"/>
        <v/>
      </c>
      <c r="M22" s="94" t="str">
        <f t="shared" si="16"/>
        <v/>
      </c>
    </row>
    <row r="23" ht="12.75" customHeight="1">
      <c r="B23" s="95"/>
      <c r="C23" s="96"/>
      <c r="D23" s="96"/>
      <c r="E23" s="97"/>
      <c r="F23" s="93" t="str">
        <f t="shared" ref="F23:M23" si="17">IF($E23="","",($E23+(F$6*$D$4)))</f>
        <v/>
      </c>
      <c r="G23" s="93" t="str">
        <f t="shared" si="17"/>
        <v/>
      </c>
      <c r="H23" s="93" t="str">
        <f t="shared" si="17"/>
        <v/>
      </c>
      <c r="I23" s="93" t="str">
        <f t="shared" si="17"/>
        <v/>
      </c>
      <c r="J23" s="93" t="str">
        <f t="shared" si="17"/>
        <v/>
      </c>
      <c r="K23" s="93" t="str">
        <f t="shared" si="17"/>
        <v/>
      </c>
      <c r="L23" s="93" t="str">
        <f t="shared" si="17"/>
        <v/>
      </c>
      <c r="M23" s="94" t="str">
        <f t="shared" si="17"/>
        <v/>
      </c>
    </row>
    <row r="24" ht="12.75" customHeight="1">
      <c r="B24" s="95"/>
      <c r="C24" s="96"/>
      <c r="D24" s="96"/>
      <c r="E24" s="97"/>
      <c r="F24" s="93" t="str">
        <f t="shared" ref="F24:M24" si="18">IF($E24="","",($E24+(F$6*$D$4)))</f>
        <v/>
      </c>
      <c r="G24" s="93" t="str">
        <f t="shared" si="18"/>
        <v/>
      </c>
      <c r="H24" s="93" t="str">
        <f t="shared" si="18"/>
        <v/>
      </c>
      <c r="I24" s="93" t="str">
        <f t="shared" si="18"/>
        <v/>
      </c>
      <c r="J24" s="93" t="str">
        <f t="shared" si="18"/>
        <v/>
      </c>
      <c r="K24" s="93" t="str">
        <f t="shared" si="18"/>
        <v/>
      </c>
      <c r="L24" s="93" t="str">
        <f t="shared" si="18"/>
        <v/>
      </c>
      <c r="M24" s="94" t="str">
        <f t="shared" si="18"/>
        <v/>
      </c>
    </row>
    <row r="25" ht="12.75" customHeight="1">
      <c r="B25" s="95"/>
      <c r="C25" s="96"/>
      <c r="D25" s="96"/>
      <c r="E25" s="97"/>
      <c r="F25" s="93" t="str">
        <f t="shared" ref="F25:M25" si="19">IF($E25="","",($E25+(F$6*$D$4)))</f>
        <v/>
      </c>
      <c r="G25" s="93" t="str">
        <f t="shared" si="19"/>
        <v/>
      </c>
      <c r="H25" s="93" t="str">
        <f t="shared" si="19"/>
        <v/>
      </c>
      <c r="I25" s="93" t="str">
        <f t="shared" si="19"/>
        <v/>
      </c>
      <c r="J25" s="93" t="str">
        <f t="shared" si="19"/>
        <v/>
      </c>
      <c r="K25" s="93" t="str">
        <f t="shared" si="19"/>
        <v/>
      </c>
      <c r="L25" s="93" t="str">
        <f t="shared" si="19"/>
        <v/>
      </c>
      <c r="M25" s="94" t="str">
        <f t="shared" si="19"/>
        <v/>
      </c>
    </row>
    <row r="26" ht="13.5" customHeight="1">
      <c r="B26" s="98"/>
      <c r="C26" s="99"/>
      <c r="D26" s="99"/>
      <c r="E26" s="100"/>
      <c r="F26" s="101" t="str">
        <f t="shared" ref="F26:M26" si="20">IF($E26="","",($E26+(F$6*$D$4)))</f>
        <v/>
      </c>
      <c r="G26" s="101" t="str">
        <f t="shared" si="20"/>
        <v/>
      </c>
      <c r="H26" s="101" t="str">
        <f t="shared" si="20"/>
        <v/>
      </c>
      <c r="I26" s="101" t="str">
        <f t="shared" si="20"/>
        <v/>
      </c>
      <c r="J26" s="101" t="str">
        <f t="shared" si="20"/>
        <v/>
      </c>
      <c r="K26" s="101" t="str">
        <f t="shared" si="20"/>
        <v/>
      </c>
      <c r="L26" s="101" t="str">
        <f t="shared" si="20"/>
        <v/>
      </c>
      <c r="M26" s="102" t="str">
        <f t="shared" si="20"/>
        <v/>
      </c>
    </row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4:C4"/>
    <mergeCell ref="C5:E5"/>
    <mergeCell ref="B3:C3"/>
    <mergeCell ref="E3:G3"/>
    <mergeCell ref="H3:J3"/>
    <mergeCell ref="K3:M3"/>
    <mergeCell ref="E4:G4"/>
    <mergeCell ref="H4:J4"/>
    <mergeCell ref="K4:M4"/>
    <mergeCell ref="F5:M5"/>
  </mergeCells>
  <conditionalFormatting sqref="F7:M26">
    <cfRule type="cellIs" dxfId="0" priority="1" operator="between">
      <formula>$D$3*1.200001</formula>
      <formula>$D$3*50</formula>
    </cfRule>
  </conditionalFormatting>
  <conditionalFormatting sqref="F7:M26">
    <cfRule type="cellIs" dxfId="1" priority="2" operator="between">
      <formula>$D$3*0.800001</formula>
      <formula>$D$3*1.2</formula>
    </cfRule>
  </conditionalFormatting>
  <conditionalFormatting sqref="F7:M26">
    <cfRule type="cellIs" dxfId="2" priority="3" operator="between">
      <formula>$D$3*0.6</formula>
      <formula>$D$3*0.8</formula>
    </cfRule>
  </conditionalFormatting>
  <printOptions/>
  <pageMargins bottom="0.75" footer="0.0" header="0.0" left="0.7" right="0.7" top="0.75"/>
  <pageSetup orientation="landscape"/>
  <headerFooter>
    <oddFooter>&amp;R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1.25"/>
    <col customWidth="1" min="3" max="3" width="21.0"/>
    <col customWidth="1" min="4" max="4" width="12.13"/>
    <col customWidth="1" min="5" max="5" width="9.38"/>
    <col customWidth="1" min="6" max="13" width="8.13"/>
    <col customWidth="1" min="14" max="26" width="8.0"/>
  </cols>
  <sheetData>
    <row r="1" ht="13.5" customHeight="1"/>
    <row r="2" ht="12.75" customHeight="1"/>
    <row r="3" ht="12.75" customHeight="1">
      <c r="B3" s="72" t="s">
        <v>2</v>
      </c>
      <c r="C3" s="5"/>
      <c r="D3" s="73">
        <v>15000.0</v>
      </c>
      <c r="E3" s="74" t="s">
        <v>3</v>
      </c>
      <c r="F3" s="8"/>
      <c r="G3" s="5"/>
      <c r="H3" s="75" t="s">
        <v>4</v>
      </c>
      <c r="I3" s="8"/>
      <c r="J3" s="5"/>
      <c r="K3" s="76" t="s">
        <v>5</v>
      </c>
      <c r="L3" s="8"/>
      <c r="M3" s="11"/>
    </row>
    <row r="4" ht="12.75" customHeight="1">
      <c r="B4" s="77" t="s">
        <v>6</v>
      </c>
      <c r="C4" s="13"/>
      <c r="D4" s="78">
        <v>1000.0</v>
      </c>
      <c r="E4" s="79" t="s">
        <v>7</v>
      </c>
      <c r="F4" s="16"/>
      <c r="G4" s="13"/>
      <c r="H4" s="80" t="s">
        <v>8</v>
      </c>
      <c r="I4" s="16"/>
      <c r="J4" s="13"/>
      <c r="K4" s="81" t="s">
        <v>9</v>
      </c>
      <c r="L4" s="16"/>
      <c r="M4" s="19"/>
    </row>
    <row r="5" ht="12.75" customHeight="1">
      <c r="B5" s="82"/>
      <c r="C5" s="83"/>
      <c r="D5" s="16"/>
      <c r="E5" s="13"/>
      <c r="F5" s="84" t="s">
        <v>10</v>
      </c>
      <c r="G5" s="16"/>
      <c r="H5" s="16"/>
      <c r="I5" s="16"/>
      <c r="J5" s="16"/>
      <c r="K5" s="16"/>
      <c r="L5" s="16"/>
      <c r="M5" s="19"/>
    </row>
    <row r="6" ht="13.5" customHeight="1">
      <c r="B6" s="103" t="s">
        <v>11</v>
      </c>
      <c r="C6" s="104" t="s">
        <v>12</v>
      </c>
      <c r="D6" s="104" t="s">
        <v>48</v>
      </c>
      <c r="E6" s="105" t="s">
        <v>14</v>
      </c>
      <c r="F6" s="106">
        <v>1.0</v>
      </c>
      <c r="G6" s="106">
        <v>2.0</v>
      </c>
      <c r="H6" s="106">
        <v>3.0</v>
      </c>
      <c r="I6" s="106">
        <v>4.0</v>
      </c>
      <c r="J6" s="106">
        <v>5.0</v>
      </c>
      <c r="K6" s="106">
        <v>6.0</v>
      </c>
      <c r="L6" s="106">
        <v>7.0</v>
      </c>
      <c r="M6" s="107">
        <v>8.0</v>
      </c>
    </row>
    <row r="7" ht="13.5" customHeight="1">
      <c r="B7" s="108"/>
      <c r="C7" s="109"/>
      <c r="D7" s="110"/>
      <c r="E7" s="111"/>
      <c r="F7" s="112" t="str">
        <f t="shared" ref="F7:M7" si="1">IF($E7="","",($E7+(F$6*$D$4)))</f>
        <v/>
      </c>
      <c r="G7" s="112" t="str">
        <f t="shared" si="1"/>
        <v/>
      </c>
      <c r="H7" s="112" t="str">
        <f t="shared" si="1"/>
        <v/>
      </c>
      <c r="I7" s="112" t="str">
        <f t="shared" si="1"/>
        <v/>
      </c>
      <c r="J7" s="112" t="str">
        <f t="shared" si="1"/>
        <v/>
      </c>
      <c r="K7" s="112" t="str">
        <f t="shared" si="1"/>
        <v/>
      </c>
      <c r="L7" s="112" t="str">
        <f t="shared" si="1"/>
        <v/>
      </c>
      <c r="M7" s="113" t="str">
        <f t="shared" si="1"/>
        <v/>
      </c>
    </row>
    <row r="8" ht="15.0" customHeight="1">
      <c r="B8" s="114"/>
      <c r="C8" s="115"/>
      <c r="D8" s="115"/>
      <c r="E8" s="116">
        <v>22585.0</v>
      </c>
      <c r="F8" s="117">
        <f t="shared" ref="F8:M8" si="2">IF($E8="","",($E8+(F$6*$D$4)))</f>
        <v>23585</v>
      </c>
      <c r="G8" s="118">
        <f t="shared" si="2"/>
        <v>24585</v>
      </c>
      <c r="H8" s="118">
        <f t="shared" si="2"/>
        <v>25585</v>
      </c>
      <c r="I8" s="118">
        <f t="shared" si="2"/>
        <v>26585</v>
      </c>
      <c r="J8" s="118">
        <f t="shared" si="2"/>
        <v>27585</v>
      </c>
      <c r="K8" s="118">
        <f t="shared" si="2"/>
        <v>28585</v>
      </c>
      <c r="L8" s="118">
        <f t="shared" si="2"/>
        <v>29585</v>
      </c>
      <c r="M8" s="119">
        <f t="shared" si="2"/>
        <v>30585</v>
      </c>
    </row>
    <row r="9" ht="15.0" customHeight="1">
      <c r="B9" s="120"/>
      <c r="C9" s="121"/>
      <c r="D9" s="121"/>
      <c r="E9" s="122">
        <v>20997.0</v>
      </c>
      <c r="F9" s="123">
        <f t="shared" ref="F9:M9" si="3">IF($E9="","",($E9+(F$6*$D$4)))</f>
        <v>21997</v>
      </c>
      <c r="G9" s="93">
        <f t="shared" si="3"/>
        <v>22997</v>
      </c>
      <c r="H9" s="93">
        <f t="shared" si="3"/>
        <v>23997</v>
      </c>
      <c r="I9" s="93">
        <f t="shared" si="3"/>
        <v>24997</v>
      </c>
      <c r="J9" s="93">
        <f t="shared" si="3"/>
        <v>25997</v>
      </c>
      <c r="K9" s="93">
        <f t="shared" si="3"/>
        <v>26997</v>
      </c>
      <c r="L9" s="93">
        <f t="shared" si="3"/>
        <v>27997</v>
      </c>
      <c r="M9" s="94">
        <f t="shared" si="3"/>
        <v>28997</v>
      </c>
    </row>
    <row r="10" ht="15.0" customHeight="1">
      <c r="B10" s="120"/>
      <c r="C10" s="121"/>
      <c r="D10" s="121"/>
      <c r="E10" s="122">
        <v>20482.0</v>
      </c>
      <c r="F10" s="123">
        <f t="shared" ref="F10:M10" si="4">IF($E10="","",($E10+(F$6*$D$4)))</f>
        <v>21482</v>
      </c>
      <c r="G10" s="93">
        <f t="shared" si="4"/>
        <v>22482</v>
      </c>
      <c r="H10" s="93">
        <f t="shared" si="4"/>
        <v>23482</v>
      </c>
      <c r="I10" s="93">
        <f t="shared" si="4"/>
        <v>24482</v>
      </c>
      <c r="J10" s="93">
        <f t="shared" si="4"/>
        <v>25482</v>
      </c>
      <c r="K10" s="93">
        <f t="shared" si="4"/>
        <v>26482</v>
      </c>
      <c r="L10" s="93">
        <f t="shared" si="4"/>
        <v>27482</v>
      </c>
      <c r="M10" s="94">
        <f t="shared" si="4"/>
        <v>28482</v>
      </c>
    </row>
    <row r="11" ht="15.0" customHeight="1">
      <c r="B11" s="120"/>
      <c r="C11" s="121"/>
      <c r="D11" s="121"/>
      <c r="E11" s="122">
        <v>19688.0</v>
      </c>
      <c r="F11" s="123">
        <f t="shared" ref="F11:M11" si="5">IF($E11="","",($E11+(F$6*$D$4)))</f>
        <v>20688</v>
      </c>
      <c r="G11" s="93">
        <f t="shared" si="5"/>
        <v>21688</v>
      </c>
      <c r="H11" s="93">
        <f t="shared" si="5"/>
        <v>22688</v>
      </c>
      <c r="I11" s="93">
        <f t="shared" si="5"/>
        <v>23688</v>
      </c>
      <c r="J11" s="93">
        <f t="shared" si="5"/>
        <v>24688</v>
      </c>
      <c r="K11" s="93">
        <f t="shared" si="5"/>
        <v>25688</v>
      </c>
      <c r="L11" s="93">
        <f t="shared" si="5"/>
        <v>26688</v>
      </c>
      <c r="M11" s="94">
        <f t="shared" si="5"/>
        <v>27688</v>
      </c>
    </row>
    <row r="12" ht="15.0" customHeight="1">
      <c r="B12" s="120"/>
      <c r="C12" s="121"/>
      <c r="D12" s="121"/>
      <c r="E12" s="122">
        <v>19337.0</v>
      </c>
      <c r="F12" s="123">
        <f t="shared" ref="F12:M12" si="6">IF($E12="","",($E12+(F$6*$D$4)))</f>
        <v>20337</v>
      </c>
      <c r="G12" s="93">
        <f t="shared" si="6"/>
        <v>21337</v>
      </c>
      <c r="H12" s="93">
        <f t="shared" si="6"/>
        <v>22337</v>
      </c>
      <c r="I12" s="93">
        <f t="shared" si="6"/>
        <v>23337</v>
      </c>
      <c r="J12" s="93">
        <f t="shared" si="6"/>
        <v>24337</v>
      </c>
      <c r="K12" s="93">
        <f t="shared" si="6"/>
        <v>25337</v>
      </c>
      <c r="L12" s="93">
        <f t="shared" si="6"/>
        <v>26337</v>
      </c>
      <c r="M12" s="94">
        <f t="shared" si="6"/>
        <v>27337</v>
      </c>
    </row>
    <row r="13" ht="15.0" customHeight="1">
      <c r="B13" s="120"/>
      <c r="C13" s="121"/>
      <c r="D13" s="121"/>
      <c r="E13" s="122">
        <v>18815.0</v>
      </c>
      <c r="F13" s="123">
        <f t="shared" ref="F13:M13" si="7">IF($E13="","",($E13+(F$6*$D$4)))</f>
        <v>19815</v>
      </c>
      <c r="G13" s="93">
        <f t="shared" si="7"/>
        <v>20815</v>
      </c>
      <c r="H13" s="93">
        <f t="shared" si="7"/>
        <v>21815</v>
      </c>
      <c r="I13" s="93">
        <f t="shared" si="7"/>
        <v>22815</v>
      </c>
      <c r="J13" s="93">
        <f t="shared" si="7"/>
        <v>23815</v>
      </c>
      <c r="K13" s="93">
        <f t="shared" si="7"/>
        <v>24815</v>
      </c>
      <c r="L13" s="93">
        <f t="shared" si="7"/>
        <v>25815</v>
      </c>
      <c r="M13" s="94">
        <f t="shared" si="7"/>
        <v>26815</v>
      </c>
    </row>
    <row r="14" ht="15.0" customHeight="1">
      <c r="B14" s="120"/>
      <c r="C14" s="121"/>
      <c r="D14" s="121"/>
      <c r="E14" s="122">
        <v>17613.0</v>
      </c>
      <c r="F14" s="123">
        <f t="shared" ref="F14:M14" si="8">IF($E14="","",($E14+(F$6*$D$4)))</f>
        <v>18613</v>
      </c>
      <c r="G14" s="93">
        <f t="shared" si="8"/>
        <v>19613</v>
      </c>
      <c r="H14" s="93">
        <f t="shared" si="8"/>
        <v>20613</v>
      </c>
      <c r="I14" s="93">
        <f t="shared" si="8"/>
        <v>21613</v>
      </c>
      <c r="J14" s="93">
        <f t="shared" si="8"/>
        <v>22613</v>
      </c>
      <c r="K14" s="93">
        <f t="shared" si="8"/>
        <v>23613</v>
      </c>
      <c r="L14" s="93">
        <f t="shared" si="8"/>
        <v>24613</v>
      </c>
      <c r="M14" s="94">
        <f t="shared" si="8"/>
        <v>25613</v>
      </c>
    </row>
    <row r="15" ht="15.0" customHeight="1">
      <c r="B15" s="120"/>
      <c r="C15" s="121"/>
      <c r="D15" s="121"/>
      <c r="E15" s="122">
        <v>17436.0</v>
      </c>
      <c r="F15" s="123">
        <f t="shared" ref="F15:M15" si="9">IF($E15="","",($E15+(F$6*$D$4)))</f>
        <v>18436</v>
      </c>
      <c r="G15" s="93">
        <f t="shared" si="9"/>
        <v>19436</v>
      </c>
      <c r="H15" s="93">
        <f t="shared" si="9"/>
        <v>20436</v>
      </c>
      <c r="I15" s="93">
        <f t="shared" si="9"/>
        <v>21436</v>
      </c>
      <c r="J15" s="93">
        <f t="shared" si="9"/>
        <v>22436</v>
      </c>
      <c r="K15" s="93">
        <f t="shared" si="9"/>
        <v>23436</v>
      </c>
      <c r="L15" s="93">
        <f t="shared" si="9"/>
        <v>24436</v>
      </c>
      <c r="M15" s="94">
        <f t="shared" si="9"/>
        <v>25436</v>
      </c>
    </row>
    <row r="16" ht="12.75" customHeight="1">
      <c r="B16" s="124"/>
      <c r="C16" s="91"/>
      <c r="D16" s="91"/>
      <c r="E16" s="122">
        <v>16974.0</v>
      </c>
      <c r="F16" s="123">
        <f t="shared" ref="F16:M16" si="10">IF($E16="","",($E16+(F$6*$D$4)))</f>
        <v>17974</v>
      </c>
      <c r="G16" s="93">
        <f t="shared" si="10"/>
        <v>18974</v>
      </c>
      <c r="H16" s="93">
        <f t="shared" si="10"/>
        <v>19974</v>
      </c>
      <c r="I16" s="93">
        <f t="shared" si="10"/>
        <v>20974</v>
      </c>
      <c r="J16" s="93">
        <f t="shared" si="10"/>
        <v>21974</v>
      </c>
      <c r="K16" s="93">
        <f t="shared" si="10"/>
        <v>22974</v>
      </c>
      <c r="L16" s="93">
        <f t="shared" si="10"/>
        <v>23974</v>
      </c>
      <c r="M16" s="94">
        <f t="shared" si="10"/>
        <v>24974</v>
      </c>
    </row>
    <row r="17" ht="15.0" customHeight="1">
      <c r="B17" s="120"/>
      <c r="C17" s="121"/>
      <c r="D17" s="121"/>
      <c r="E17" s="122">
        <v>16633.0</v>
      </c>
      <c r="F17" s="123">
        <f t="shared" ref="F17:M17" si="11">IF($E17="","",($E17+(F$6*$D$4)))</f>
        <v>17633</v>
      </c>
      <c r="G17" s="93">
        <f t="shared" si="11"/>
        <v>18633</v>
      </c>
      <c r="H17" s="93">
        <f t="shared" si="11"/>
        <v>19633</v>
      </c>
      <c r="I17" s="93">
        <f t="shared" si="11"/>
        <v>20633</v>
      </c>
      <c r="J17" s="93">
        <f t="shared" si="11"/>
        <v>21633</v>
      </c>
      <c r="K17" s="93">
        <f t="shared" si="11"/>
        <v>22633</v>
      </c>
      <c r="L17" s="93">
        <f t="shared" si="11"/>
        <v>23633</v>
      </c>
      <c r="M17" s="94">
        <f t="shared" si="11"/>
        <v>24633</v>
      </c>
    </row>
    <row r="18" ht="15.0" customHeight="1">
      <c r="B18" s="120"/>
      <c r="C18" s="121"/>
      <c r="D18" s="121"/>
      <c r="E18" s="122">
        <v>16312.0</v>
      </c>
      <c r="F18" s="123">
        <f t="shared" ref="F18:M18" si="12">IF($E18="","",($E18+(F$6*$D$4)))</f>
        <v>17312</v>
      </c>
      <c r="G18" s="93">
        <f t="shared" si="12"/>
        <v>18312</v>
      </c>
      <c r="H18" s="93">
        <f t="shared" si="12"/>
        <v>19312</v>
      </c>
      <c r="I18" s="93">
        <f t="shared" si="12"/>
        <v>20312</v>
      </c>
      <c r="J18" s="93">
        <f t="shared" si="12"/>
        <v>21312</v>
      </c>
      <c r="K18" s="93">
        <f t="shared" si="12"/>
        <v>22312</v>
      </c>
      <c r="L18" s="93">
        <f t="shared" si="12"/>
        <v>23312</v>
      </c>
      <c r="M18" s="94">
        <f t="shared" si="12"/>
        <v>24312</v>
      </c>
    </row>
    <row r="19" ht="15.0" customHeight="1">
      <c r="B19" s="120"/>
      <c r="C19" s="121"/>
      <c r="D19" s="121"/>
      <c r="E19" s="122">
        <v>15808.0</v>
      </c>
      <c r="F19" s="123">
        <f t="shared" ref="F19:M19" si="13">IF($E19="","",($E19+(F$6*$D$4)))</f>
        <v>16808</v>
      </c>
      <c r="G19" s="93">
        <f t="shared" si="13"/>
        <v>17808</v>
      </c>
      <c r="H19" s="93">
        <f t="shared" si="13"/>
        <v>18808</v>
      </c>
      <c r="I19" s="93">
        <f t="shared" si="13"/>
        <v>19808</v>
      </c>
      <c r="J19" s="93">
        <f t="shared" si="13"/>
        <v>20808</v>
      </c>
      <c r="K19" s="93">
        <f t="shared" si="13"/>
        <v>21808</v>
      </c>
      <c r="L19" s="93">
        <f t="shared" si="13"/>
        <v>22808</v>
      </c>
      <c r="M19" s="94">
        <f t="shared" si="13"/>
        <v>23808</v>
      </c>
    </row>
    <row r="20" ht="12.75" customHeight="1">
      <c r="B20" s="124"/>
      <c r="C20" s="91"/>
      <c r="D20" s="91"/>
      <c r="E20" s="122">
        <v>14675.0</v>
      </c>
      <c r="F20" s="123">
        <f t="shared" ref="F20:M20" si="14">IF($E20="","",($E20+(F$6*$D$4)))</f>
        <v>15675</v>
      </c>
      <c r="G20" s="93">
        <f t="shared" si="14"/>
        <v>16675</v>
      </c>
      <c r="H20" s="93">
        <f t="shared" si="14"/>
        <v>17675</v>
      </c>
      <c r="I20" s="93">
        <f t="shared" si="14"/>
        <v>18675</v>
      </c>
      <c r="J20" s="93">
        <f t="shared" si="14"/>
        <v>19675</v>
      </c>
      <c r="K20" s="93">
        <f t="shared" si="14"/>
        <v>20675</v>
      </c>
      <c r="L20" s="93">
        <f t="shared" si="14"/>
        <v>21675</v>
      </c>
      <c r="M20" s="94">
        <f t="shared" si="14"/>
        <v>22675</v>
      </c>
    </row>
    <row r="21" ht="15.0" customHeight="1">
      <c r="B21" s="120"/>
      <c r="C21" s="121"/>
      <c r="D21" s="121"/>
      <c r="E21" s="122">
        <v>12999.0</v>
      </c>
      <c r="F21" s="123">
        <f t="shared" ref="F21:M21" si="15">IF($E21="","",($E21+(F$6*$D$4)))</f>
        <v>13999</v>
      </c>
      <c r="G21" s="93">
        <f t="shared" si="15"/>
        <v>14999</v>
      </c>
      <c r="H21" s="93">
        <f t="shared" si="15"/>
        <v>15999</v>
      </c>
      <c r="I21" s="93">
        <f t="shared" si="15"/>
        <v>16999</v>
      </c>
      <c r="J21" s="93">
        <f t="shared" si="15"/>
        <v>17999</v>
      </c>
      <c r="K21" s="93">
        <f t="shared" si="15"/>
        <v>18999</v>
      </c>
      <c r="L21" s="93">
        <f t="shared" si="15"/>
        <v>19999</v>
      </c>
      <c r="M21" s="94">
        <f t="shared" si="15"/>
        <v>20999</v>
      </c>
    </row>
    <row r="22" ht="12.75" customHeight="1">
      <c r="B22" s="124"/>
      <c r="C22" s="91"/>
      <c r="D22" s="91"/>
      <c r="E22" s="122">
        <v>11265.0</v>
      </c>
      <c r="F22" s="123">
        <f t="shared" ref="F22:M22" si="16">IF($E22="","",($E22+(F$6*$D$4)))</f>
        <v>12265</v>
      </c>
      <c r="G22" s="93">
        <f t="shared" si="16"/>
        <v>13265</v>
      </c>
      <c r="H22" s="93">
        <f t="shared" si="16"/>
        <v>14265</v>
      </c>
      <c r="I22" s="93">
        <f t="shared" si="16"/>
        <v>15265</v>
      </c>
      <c r="J22" s="93">
        <f t="shared" si="16"/>
        <v>16265</v>
      </c>
      <c r="K22" s="93">
        <f t="shared" si="16"/>
        <v>17265</v>
      </c>
      <c r="L22" s="93">
        <f t="shared" si="16"/>
        <v>18265</v>
      </c>
      <c r="M22" s="94">
        <f t="shared" si="16"/>
        <v>19265</v>
      </c>
    </row>
    <row r="23" ht="12.75" customHeight="1">
      <c r="B23" s="124"/>
      <c r="C23" s="91"/>
      <c r="D23" s="91"/>
      <c r="E23" s="122">
        <v>11119.0</v>
      </c>
      <c r="F23" s="123">
        <f t="shared" ref="F23:M23" si="17">IF($E23="","",($E23+(F$6*$D$4)))</f>
        <v>12119</v>
      </c>
      <c r="G23" s="93">
        <f t="shared" si="17"/>
        <v>13119</v>
      </c>
      <c r="H23" s="93">
        <f t="shared" si="17"/>
        <v>14119</v>
      </c>
      <c r="I23" s="93">
        <f t="shared" si="17"/>
        <v>15119</v>
      </c>
      <c r="J23" s="93">
        <f t="shared" si="17"/>
        <v>16119</v>
      </c>
      <c r="K23" s="93">
        <f t="shared" si="17"/>
        <v>17119</v>
      </c>
      <c r="L23" s="93">
        <f t="shared" si="17"/>
        <v>18119</v>
      </c>
      <c r="M23" s="94">
        <f t="shared" si="17"/>
        <v>19119</v>
      </c>
    </row>
    <row r="24" ht="12.75" customHeight="1">
      <c r="B24" s="124"/>
      <c r="C24" s="91"/>
      <c r="D24" s="91"/>
      <c r="E24" s="122">
        <v>10036.0</v>
      </c>
      <c r="F24" s="123">
        <f t="shared" ref="F24:M24" si="18">IF($E24="","",($E24+(F$6*$D$4)))</f>
        <v>11036</v>
      </c>
      <c r="G24" s="93">
        <f t="shared" si="18"/>
        <v>12036</v>
      </c>
      <c r="H24" s="93">
        <f t="shared" si="18"/>
        <v>13036</v>
      </c>
      <c r="I24" s="93">
        <f t="shared" si="18"/>
        <v>14036</v>
      </c>
      <c r="J24" s="93">
        <f t="shared" si="18"/>
        <v>15036</v>
      </c>
      <c r="K24" s="93">
        <f t="shared" si="18"/>
        <v>16036</v>
      </c>
      <c r="L24" s="93">
        <f t="shared" si="18"/>
        <v>17036</v>
      </c>
      <c r="M24" s="94">
        <f t="shared" si="18"/>
        <v>18036</v>
      </c>
    </row>
    <row r="25" ht="12.75" customHeight="1">
      <c r="B25" s="124"/>
      <c r="C25" s="91"/>
      <c r="D25" s="91"/>
      <c r="E25" s="122">
        <v>9446.0</v>
      </c>
      <c r="F25" s="123">
        <f t="shared" ref="F25:M25" si="19">IF($E25="","",($E25+(F$6*$D$4)))</f>
        <v>10446</v>
      </c>
      <c r="G25" s="93">
        <f t="shared" si="19"/>
        <v>11446</v>
      </c>
      <c r="H25" s="93">
        <f t="shared" si="19"/>
        <v>12446</v>
      </c>
      <c r="I25" s="93">
        <f t="shared" si="19"/>
        <v>13446</v>
      </c>
      <c r="J25" s="93">
        <f t="shared" si="19"/>
        <v>14446</v>
      </c>
      <c r="K25" s="93">
        <f t="shared" si="19"/>
        <v>15446</v>
      </c>
      <c r="L25" s="93">
        <f t="shared" si="19"/>
        <v>16446</v>
      </c>
      <c r="M25" s="94">
        <f t="shared" si="19"/>
        <v>17446</v>
      </c>
    </row>
    <row r="26" ht="13.5" customHeight="1">
      <c r="B26" s="124"/>
      <c r="C26" s="91"/>
      <c r="D26" s="91"/>
      <c r="E26" s="122">
        <v>8866.0</v>
      </c>
      <c r="F26" s="125">
        <f t="shared" ref="F26:M26" si="20">IF($E26="","",($E26+(F$6*$D$4)))</f>
        <v>9866</v>
      </c>
      <c r="G26" s="101">
        <f t="shared" si="20"/>
        <v>10866</v>
      </c>
      <c r="H26" s="101">
        <f t="shared" si="20"/>
        <v>11866</v>
      </c>
      <c r="I26" s="101">
        <f t="shared" si="20"/>
        <v>12866</v>
      </c>
      <c r="J26" s="101">
        <f t="shared" si="20"/>
        <v>13866</v>
      </c>
      <c r="K26" s="101">
        <f t="shared" si="20"/>
        <v>14866</v>
      </c>
      <c r="L26" s="101">
        <f t="shared" si="20"/>
        <v>15866</v>
      </c>
      <c r="M26" s="102">
        <f t="shared" si="20"/>
        <v>16866</v>
      </c>
    </row>
    <row r="27" ht="13.5" customHeight="1">
      <c r="B27" s="124"/>
      <c r="C27" s="91"/>
      <c r="D27" s="91"/>
      <c r="E27" s="122">
        <v>8334.0</v>
      </c>
      <c r="F27" s="125">
        <f t="shared" ref="F27:M27" si="21">IF($E27="","",($E27+(F$6*$D$4)))</f>
        <v>9334</v>
      </c>
      <c r="G27" s="101">
        <f t="shared" si="21"/>
        <v>10334</v>
      </c>
      <c r="H27" s="101">
        <f t="shared" si="21"/>
        <v>11334</v>
      </c>
      <c r="I27" s="101">
        <f t="shared" si="21"/>
        <v>12334</v>
      </c>
      <c r="J27" s="101">
        <f t="shared" si="21"/>
        <v>13334</v>
      </c>
      <c r="K27" s="101">
        <f t="shared" si="21"/>
        <v>14334</v>
      </c>
      <c r="L27" s="101">
        <f t="shared" si="21"/>
        <v>15334</v>
      </c>
      <c r="M27" s="102">
        <f t="shared" si="21"/>
        <v>16334</v>
      </c>
    </row>
    <row r="28" ht="13.5" customHeight="1">
      <c r="B28" s="124"/>
      <c r="C28" s="91"/>
      <c r="D28" s="91"/>
      <c r="E28" s="122">
        <v>7784.0</v>
      </c>
      <c r="F28" s="125">
        <f t="shared" ref="F28:M28" si="22">IF($E28="","",($E28+(F$6*$D$4)))</f>
        <v>8784</v>
      </c>
      <c r="G28" s="101">
        <f t="shared" si="22"/>
        <v>9784</v>
      </c>
      <c r="H28" s="101">
        <f t="shared" si="22"/>
        <v>10784</v>
      </c>
      <c r="I28" s="101">
        <f t="shared" si="22"/>
        <v>11784</v>
      </c>
      <c r="J28" s="101">
        <f t="shared" si="22"/>
        <v>12784</v>
      </c>
      <c r="K28" s="101">
        <f t="shared" si="22"/>
        <v>13784</v>
      </c>
      <c r="L28" s="101">
        <f t="shared" si="22"/>
        <v>14784</v>
      </c>
      <c r="M28" s="102">
        <f t="shared" si="22"/>
        <v>15784</v>
      </c>
    </row>
    <row r="29" ht="13.5" customHeight="1">
      <c r="B29" s="124"/>
      <c r="C29" s="91"/>
      <c r="D29" s="91"/>
      <c r="E29" s="122">
        <v>7535.0</v>
      </c>
      <c r="F29" s="125">
        <f t="shared" ref="F29:M29" si="23">IF($E29="","",($E29+(F$6*$D$4)))</f>
        <v>8535</v>
      </c>
      <c r="G29" s="101">
        <f t="shared" si="23"/>
        <v>9535</v>
      </c>
      <c r="H29" s="101">
        <f t="shared" si="23"/>
        <v>10535</v>
      </c>
      <c r="I29" s="101">
        <f t="shared" si="23"/>
        <v>11535</v>
      </c>
      <c r="J29" s="101">
        <f t="shared" si="23"/>
        <v>12535</v>
      </c>
      <c r="K29" s="101">
        <f t="shared" si="23"/>
        <v>13535</v>
      </c>
      <c r="L29" s="101">
        <f t="shared" si="23"/>
        <v>14535</v>
      </c>
      <c r="M29" s="102">
        <f t="shared" si="23"/>
        <v>15535</v>
      </c>
    </row>
    <row r="30" ht="13.5" customHeight="1">
      <c r="B30" s="124"/>
      <c r="C30" s="91"/>
      <c r="D30" s="91"/>
      <c r="E30" s="122">
        <v>6576.0</v>
      </c>
      <c r="F30" s="125">
        <f t="shared" ref="F30:M30" si="24">IF($E30="","",($E30+(F$6*$D$4)))</f>
        <v>7576</v>
      </c>
      <c r="G30" s="101">
        <f t="shared" si="24"/>
        <v>8576</v>
      </c>
      <c r="H30" s="101">
        <f t="shared" si="24"/>
        <v>9576</v>
      </c>
      <c r="I30" s="101">
        <f t="shared" si="24"/>
        <v>10576</v>
      </c>
      <c r="J30" s="101">
        <f t="shared" si="24"/>
        <v>11576</v>
      </c>
      <c r="K30" s="101">
        <f t="shared" si="24"/>
        <v>12576</v>
      </c>
      <c r="L30" s="101">
        <f t="shared" si="24"/>
        <v>13576</v>
      </c>
      <c r="M30" s="102">
        <f t="shared" si="24"/>
        <v>14576</v>
      </c>
    </row>
    <row r="31" ht="13.5" customHeight="1">
      <c r="B31" s="124"/>
      <c r="C31" s="91"/>
      <c r="D31" s="91"/>
      <c r="E31" s="122">
        <v>5881.0</v>
      </c>
      <c r="F31" s="125">
        <f t="shared" ref="F31:M31" si="25">IF($E31="","",($E31+(F$6*$D$4)))</f>
        <v>6881</v>
      </c>
      <c r="G31" s="101">
        <f t="shared" si="25"/>
        <v>7881</v>
      </c>
      <c r="H31" s="101">
        <f t="shared" si="25"/>
        <v>8881</v>
      </c>
      <c r="I31" s="101">
        <f t="shared" si="25"/>
        <v>9881</v>
      </c>
      <c r="J31" s="101">
        <f t="shared" si="25"/>
        <v>10881</v>
      </c>
      <c r="K31" s="101">
        <f t="shared" si="25"/>
        <v>11881</v>
      </c>
      <c r="L31" s="101">
        <f t="shared" si="25"/>
        <v>12881</v>
      </c>
      <c r="M31" s="102">
        <f t="shared" si="25"/>
        <v>13881</v>
      </c>
    </row>
    <row r="32" ht="13.5" customHeight="1">
      <c r="B32" s="124"/>
      <c r="C32" s="91"/>
      <c r="D32" s="91"/>
      <c r="E32" s="122">
        <v>5132.0</v>
      </c>
      <c r="F32" s="125">
        <f t="shared" ref="F32:M32" si="26">IF($E32="","",($E32+(F$6*$D$4)))</f>
        <v>6132</v>
      </c>
      <c r="G32" s="101">
        <f t="shared" si="26"/>
        <v>7132</v>
      </c>
      <c r="H32" s="101">
        <f t="shared" si="26"/>
        <v>8132</v>
      </c>
      <c r="I32" s="101">
        <f t="shared" si="26"/>
        <v>9132</v>
      </c>
      <c r="J32" s="101">
        <f t="shared" si="26"/>
        <v>10132</v>
      </c>
      <c r="K32" s="101">
        <f t="shared" si="26"/>
        <v>11132</v>
      </c>
      <c r="L32" s="101">
        <f t="shared" si="26"/>
        <v>12132</v>
      </c>
      <c r="M32" s="102">
        <f t="shared" si="26"/>
        <v>13132</v>
      </c>
    </row>
    <row r="33" ht="13.5" customHeight="1">
      <c r="B33" s="124"/>
      <c r="C33" s="91"/>
      <c r="D33" s="91"/>
      <c r="E33" s="122">
        <v>4670.0</v>
      </c>
      <c r="F33" s="125">
        <f t="shared" ref="F33:M33" si="27">IF($E33="","",($E33+(F$6*$D$4)))</f>
        <v>5670</v>
      </c>
      <c r="G33" s="101">
        <f t="shared" si="27"/>
        <v>6670</v>
      </c>
      <c r="H33" s="101">
        <f t="shared" si="27"/>
        <v>7670</v>
      </c>
      <c r="I33" s="101">
        <f t="shared" si="27"/>
        <v>8670</v>
      </c>
      <c r="J33" s="101">
        <f t="shared" si="27"/>
        <v>9670</v>
      </c>
      <c r="K33" s="101">
        <f t="shared" si="27"/>
        <v>10670</v>
      </c>
      <c r="L33" s="101">
        <f t="shared" si="27"/>
        <v>11670</v>
      </c>
      <c r="M33" s="102">
        <f t="shared" si="27"/>
        <v>12670</v>
      </c>
    </row>
    <row r="34" ht="13.5" customHeight="1">
      <c r="B34" s="124"/>
      <c r="C34" s="91"/>
      <c r="D34" s="91"/>
      <c r="E34" s="122">
        <v>4397.0</v>
      </c>
      <c r="F34" s="125">
        <f t="shared" ref="F34:M34" si="28">IF($E34="","",($E34+(F$6*$D$4)))</f>
        <v>5397</v>
      </c>
      <c r="G34" s="101">
        <f t="shared" si="28"/>
        <v>6397</v>
      </c>
      <c r="H34" s="101">
        <f t="shared" si="28"/>
        <v>7397</v>
      </c>
      <c r="I34" s="101">
        <f t="shared" si="28"/>
        <v>8397</v>
      </c>
      <c r="J34" s="101">
        <f t="shared" si="28"/>
        <v>9397</v>
      </c>
      <c r="K34" s="101">
        <f t="shared" si="28"/>
        <v>10397</v>
      </c>
      <c r="L34" s="101">
        <f t="shared" si="28"/>
        <v>11397</v>
      </c>
      <c r="M34" s="102">
        <f t="shared" si="28"/>
        <v>12397</v>
      </c>
    </row>
    <row r="35" ht="13.5" customHeight="1">
      <c r="B35" s="124"/>
      <c r="C35" s="91"/>
      <c r="D35" s="91"/>
      <c r="E35" s="122">
        <v>4201.0</v>
      </c>
      <c r="F35" s="125">
        <f t="shared" ref="F35:M35" si="29">IF($E35="","",($E35+(F$6*$D$4)))</f>
        <v>5201</v>
      </c>
      <c r="G35" s="101">
        <f t="shared" si="29"/>
        <v>6201</v>
      </c>
      <c r="H35" s="101">
        <f t="shared" si="29"/>
        <v>7201</v>
      </c>
      <c r="I35" s="101">
        <f t="shared" si="29"/>
        <v>8201</v>
      </c>
      <c r="J35" s="101">
        <f t="shared" si="29"/>
        <v>9201</v>
      </c>
      <c r="K35" s="101">
        <f t="shared" si="29"/>
        <v>10201</v>
      </c>
      <c r="L35" s="101">
        <f t="shared" si="29"/>
        <v>11201</v>
      </c>
      <c r="M35" s="102">
        <f t="shared" si="29"/>
        <v>12201</v>
      </c>
    </row>
    <row r="36" ht="13.5" customHeight="1">
      <c r="B36" s="124"/>
      <c r="C36" s="91"/>
      <c r="D36" s="91"/>
      <c r="E36" s="122">
        <v>3586.0</v>
      </c>
      <c r="F36" s="125">
        <f t="shared" ref="F36:M36" si="30">IF($E36="","",($E36+(F$6*$D$4)))</f>
        <v>4586</v>
      </c>
      <c r="G36" s="101">
        <f t="shared" si="30"/>
        <v>5586</v>
      </c>
      <c r="H36" s="101">
        <f t="shared" si="30"/>
        <v>6586</v>
      </c>
      <c r="I36" s="101">
        <f t="shared" si="30"/>
        <v>7586</v>
      </c>
      <c r="J36" s="101">
        <f t="shared" si="30"/>
        <v>8586</v>
      </c>
      <c r="K36" s="101">
        <f t="shared" si="30"/>
        <v>9586</v>
      </c>
      <c r="L36" s="101">
        <f t="shared" si="30"/>
        <v>10586</v>
      </c>
      <c r="M36" s="102">
        <f t="shared" si="30"/>
        <v>11586</v>
      </c>
    </row>
    <row r="37" ht="13.5" customHeight="1">
      <c r="B37" s="124"/>
      <c r="C37" s="91"/>
      <c r="D37" s="91"/>
      <c r="E37" s="122">
        <v>2512.0</v>
      </c>
      <c r="F37" s="125">
        <f t="shared" ref="F37:M37" si="31">IF($E37="","",($E37+(F$6*$D$4)))</f>
        <v>3512</v>
      </c>
      <c r="G37" s="101">
        <f t="shared" si="31"/>
        <v>4512</v>
      </c>
      <c r="H37" s="101">
        <f t="shared" si="31"/>
        <v>5512</v>
      </c>
      <c r="I37" s="101">
        <f t="shared" si="31"/>
        <v>6512</v>
      </c>
      <c r="J37" s="101">
        <f t="shared" si="31"/>
        <v>7512</v>
      </c>
      <c r="K37" s="101">
        <f t="shared" si="31"/>
        <v>8512</v>
      </c>
      <c r="L37" s="101">
        <f t="shared" si="31"/>
        <v>9512</v>
      </c>
      <c r="M37" s="102">
        <f t="shared" si="31"/>
        <v>10512</v>
      </c>
    </row>
    <row r="38" ht="13.5" customHeight="1">
      <c r="B38" s="124"/>
      <c r="C38" s="91"/>
      <c r="D38" s="91"/>
      <c r="E38" s="122">
        <v>1945.0</v>
      </c>
      <c r="F38" s="125">
        <f t="shared" ref="F38:M38" si="32">IF($E38="","",($E38+(F$6*$D$4)))</f>
        <v>2945</v>
      </c>
      <c r="G38" s="101">
        <f t="shared" si="32"/>
        <v>3945</v>
      </c>
      <c r="H38" s="101">
        <f t="shared" si="32"/>
        <v>4945</v>
      </c>
      <c r="I38" s="101">
        <f t="shared" si="32"/>
        <v>5945</v>
      </c>
      <c r="J38" s="101">
        <f t="shared" si="32"/>
        <v>6945</v>
      </c>
      <c r="K38" s="101">
        <f t="shared" si="32"/>
        <v>7945</v>
      </c>
      <c r="L38" s="101">
        <f t="shared" si="32"/>
        <v>8945</v>
      </c>
      <c r="M38" s="102">
        <f t="shared" si="32"/>
        <v>9945</v>
      </c>
    </row>
    <row r="39" ht="13.5" customHeight="1">
      <c r="B39" s="124"/>
      <c r="C39" s="91"/>
      <c r="D39" s="91"/>
      <c r="E39" s="122">
        <v>1907.0</v>
      </c>
      <c r="F39" s="125">
        <f t="shared" ref="F39:M39" si="33">IF($E39="","",($E39+(F$6*$D$4)))</f>
        <v>2907</v>
      </c>
      <c r="G39" s="101">
        <f t="shared" si="33"/>
        <v>3907</v>
      </c>
      <c r="H39" s="101">
        <f t="shared" si="33"/>
        <v>4907</v>
      </c>
      <c r="I39" s="101">
        <f t="shared" si="33"/>
        <v>5907</v>
      </c>
      <c r="J39" s="101">
        <f t="shared" si="33"/>
        <v>6907</v>
      </c>
      <c r="K39" s="101">
        <f t="shared" si="33"/>
        <v>7907</v>
      </c>
      <c r="L39" s="101">
        <f t="shared" si="33"/>
        <v>8907</v>
      </c>
      <c r="M39" s="102">
        <f t="shared" si="33"/>
        <v>9907</v>
      </c>
    </row>
    <row r="40" ht="13.5" customHeight="1">
      <c r="B40" s="124"/>
      <c r="C40" s="91"/>
      <c r="D40" s="91"/>
      <c r="E40" s="122">
        <v>1874.0</v>
      </c>
      <c r="F40" s="125">
        <f t="shared" ref="F40:M40" si="34">IF($E40="","",($E40+(F$6*$D$4)))</f>
        <v>2874</v>
      </c>
      <c r="G40" s="101">
        <f t="shared" si="34"/>
        <v>3874</v>
      </c>
      <c r="H40" s="101">
        <f t="shared" si="34"/>
        <v>4874</v>
      </c>
      <c r="I40" s="101">
        <f t="shared" si="34"/>
        <v>5874</v>
      </c>
      <c r="J40" s="101">
        <f t="shared" si="34"/>
        <v>6874</v>
      </c>
      <c r="K40" s="101">
        <f t="shared" si="34"/>
        <v>7874</v>
      </c>
      <c r="L40" s="101">
        <f t="shared" si="34"/>
        <v>8874</v>
      </c>
      <c r="M40" s="102">
        <f t="shared" si="34"/>
        <v>9874</v>
      </c>
    </row>
    <row r="41" ht="13.5" customHeight="1">
      <c r="B41" s="124"/>
      <c r="C41" s="91"/>
      <c r="D41" s="91"/>
      <c r="E41" s="122">
        <v>1777.0</v>
      </c>
      <c r="F41" s="125">
        <f t="shared" ref="F41:M41" si="35">IF($E41="","",($E41+(F$6*$D$4)))</f>
        <v>2777</v>
      </c>
      <c r="G41" s="101">
        <f t="shared" si="35"/>
        <v>3777</v>
      </c>
      <c r="H41" s="101">
        <f t="shared" si="35"/>
        <v>4777</v>
      </c>
      <c r="I41" s="101">
        <f t="shared" si="35"/>
        <v>5777</v>
      </c>
      <c r="J41" s="101">
        <f t="shared" si="35"/>
        <v>6777</v>
      </c>
      <c r="K41" s="101">
        <f t="shared" si="35"/>
        <v>7777</v>
      </c>
      <c r="L41" s="101">
        <f t="shared" si="35"/>
        <v>8777</v>
      </c>
      <c r="M41" s="102">
        <f t="shared" si="35"/>
        <v>9777</v>
      </c>
    </row>
    <row r="42" ht="13.5" customHeight="1">
      <c r="B42" s="124"/>
      <c r="C42" s="91"/>
      <c r="D42" s="91"/>
      <c r="E42" s="122">
        <v>1664.0</v>
      </c>
      <c r="F42" s="125">
        <f t="shared" ref="F42:M42" si="36">IF($E42="","",($E42+(F$6*$D$4)))</f>
        <v>2664</v>
      </c>
      <c r="G42" s="101">
        <f t="shared" si="36"/>
        <v>3664</v>
      </c>
      <c r="H42" s="101">
        <f t="shared" si="36"/>
        <v>4664</v>
      </c>
      <c r="I42" s="101">
        <f t="shared" si="36"/>
        <v>5664</v>
      </c>
      <c r="J42" s="101">
        <f t="shared" si="36"/>
        <v>6664</v>
      </c>
      <c r="K42" s="101">
        <f t="shared" si="36"/>
        <v>7664</v>
      </c>
      <c r="L42" s="101">
        <f t="shared" si="36"/>
        <v>8664</v>
      </c>
      <c r="M42" s="102">
        <f t="shared" si="36"/>
        <v>9664</v>
      </c>
    </row>
    <row r="43" ht="13.5" customHeight="1">
      <c r="B43" s="124"/>
      <c r="C43" s="91"/>
      <c r="D43" s="91"/>
      <c r="E43" s="122">
        <v>1662.0</v>
      </c>
      <c r="F43" s="125">
        <f t="shared" ref="F43:M43" si="37">IF($E43="","",($E43+(F$6*$D$4)))</f>
        <v>2662</v>
      </c>
      <c r="G43" s="101">
        <f t="shared" si="37"/>
        <v>3662</v>
      </c>
      <c r="H43" s="101">
        <f t="shared" si="37"/>
        <v>4662</v>
      </c>
      <c r="I43" s="101">
        <f t="shared" si="37"/>
        <v>5662</v>
      </c>
      <c r="J43" s="101">
        <f t="shared" si="37"/>
        <v>6662</v>
      </c>
      <c r="K43" s="101">
        <f t="shared" si="37"/>
        <v>7662</v>
      </c>
      <c r="L43" s="101">
        <f t="shared" si="37"/>
        <v>8662</v>
      </c>
      <c r="M43" s="102">
        <f t="shared" si="37"/>
        <v>9662</v>
      </c>
    </row>
    <row r="44" ht="13.5" customHeight="1">
      <c r="B44" s="124"/>
      <c r="C44" s="91"/>
      <c r="D44" s="91"/>
      <c r="E44" s="122">
        <v>1641.0</v>
      </c>
      <c r="F44" s="125">
        <f t="shared" ref="F44:M44" si="38">IF($E44="","",($E44+(F$6*$D$4)))</f>
        <v>2641</v>
      </c>
      <c r="G44" s="101">
        <f t="shared" si="38"/>
        <v>3641</v>
      </c>
      <c r="H44" s="101">
        <f t="shared" si="38"/>
        <v>4641</v>
      </c>
      <c r="I44" s="101">
        <f t="shared" si="38"/>
        <v>5641</v>
      </c>
      <c r="J44" s="101">
        <f t="shared" si="38"/>
        <v>6641</v>
      </c>
      <c r="K44" s="101">
        <f t="shared" si="38"/>
        <v>7641</v>
      </c>
      <c r="L44" s="101">
        <f t="shared" si="38"/>
        <v>8641</v>
      </c>
      <c r="M44" s="102">
        <f t="shared" si="38"/>
        <v>9641</v>
      </c>
    </row>
    <row r="45" ht="13.5" customHeight="1">
      <c r="B45" s="124"/>
      <c r="C45" s="91"/>
      <c r="D45" s="91"/>
      <c r="E45" s="122">
        <v>1631.0</v>
      </c>
      <c r="F45" s="125">
        <f t="shared" ref="F45:M45" si="39">IF($E45="","",($E45+(F$6*$D$4)))</f>
        <v>2631</v>
      </c>
      <c r="G45" s="101">
        <f t="shared" si="39"/>
        <v>3631</v>
      </c>
      <c r="H45" s="101">
        <f t="shared" si="39"/>
        <v>4631</v>
      </c>
      <c r="I45" s="101">
        <f t="shared" si="39"/>
        <v>5631</v>
      </c>
      <c r="J45" s="101">
        <f t="shared" si="39"/>
        <v>6631</v>
      </c>
      <c r="K45" s="101">
        <f t="shared" si="39"/>
        <v>7631</v>
      </c>
      <c r="L45" s="101">
        <f t="shared" si="39"/>
        <v>8631</v>
      </c>
      <c r="M45" s="102">
        <f t="shared" si="39"/>
        <v>9631</v>
      </c>
    </row>
    <row r="46" ht="13.5" customHeight="1">
      <c r="B46" s="124"/>
      <c r="C46" s="91"/>
      <c r="D46" s="91"/>
      <c r="E46" s="122">
        <v>1595.0</v>
      </c>
      <c r="F46" s="125">
        <f t="shared" ref="F46:M46" si="40">IF($E46="","",($E46+(F$6*$D$4)))</f>
        <v>2595</v>
      </c>
      <c r="G46" s="101">
        <f t="shared" si="40"/>
        <v>3595</v>
      </c>
      <c r="H46" s="101">
        <f t="shared" si="40"/>
        <v>4595</v>
      </c>
      <c r="I46" s="101">
        <f t="shared" si="40"/>
        <v>5595</v>
      </c>
      <c r="J46" s="101">
        <f t="shared" si="40"/>
        <v>6595</v>
      </c>
      <c r="K46" s="101">
        <f t="shared" si="40"/>
        <v>7595</v>
      </c>
      <c r="L46" s="101">
        <f t="shared" si="40"/>
        <v>8595</v>
      </c>
      <c r="M46" s="102">
        <f t="shared" si="40"/>
        <v>9595</v>
      </c>
    </row>
    <row r="47" ht="13.5" customHeight="1">
      <c r="B47" s="126"/>
      <c r="C47" s="127"/>
      <c r="D47" s="127"/>
      <c r="E47" s="128">
        <v>1308.0</v>
      </c>
      <c r="F47" s="125">
        <f t="shared" ref="F47:M47" si="41">IF($E47="","",($E47+(F$6*$D$4)))</f>
        <v>2308</v>
      </c>
      <c r="G47" s="101">
        <f t="shared" si="41"/>
        <v>3308</v>
      </c>
      <c r="H47" s="101">
        <f t="shared" si="41"/>
        <v>4308</v>
      </c>
      <c r="I47" s="101">
        <f t="shared" si="41"/>
        <v>5308</v>
      </c>
      <c r="J47" s="101">
        <f t="shared" si="41"/>
        <v>6308</v>
      </c>
      <c r="K47" s="101">
        <f t="shared" si="41"/>
        <v>7308</v>
      </c>
      <c r="L47" s="101">
        <f t="shared" si="41"/>
        <v>8308</v>
      </c>
      <c r="M47" s="102">
        <f t="shared" si="41"/>
        <v>9308</v>
      </c>
    </row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B4:C4"/>
    <mergeCell ref="C5:E5"/>
    <mergeCell ref="B7:D7"/>
    <mergeCell ref="B3:C3"/>
    <mergeCell ref="E3:G3"/>
    <mergeCell ref="H3:J3"/>
    <mergeCell ref="K3:M3"/>
    <mergeCell ref="E4:G4"/>
    <mergeCell ref="H4:J4"/>
    <mergeCell ref="K4:M4"/>
    <mergeCell ref="F5:M5"/>
  </mergeCells>
  <conditionalFormatting sqref="F7:M47">
    <cfRule type="cellIs" dxfId="0" priority="1" operator="between">
      <formula>$D$3*1.200001</formula>
      <formula>$D$3*50</formula>
    </cfRule>
  </conditionalFormatting>
  <conditionalFormatting sqref="F7:M47">
    <cfRule type="cellIs" dxfId="1" priority="2" operator="between">
      <formula>$D$3*0.800001</formula>
      <formula>$D$3*1.2</formula>
    </cfRule>
  </conditionalFormatting>
  <conditionalFormatting sqref="F7:M47">
    <cfRule type="cellIs" dxfId="2" priority="3" operator="between">
      <formula>$D$3*0.6</formula>
      <formula>$D$3*0.8</formula>
    </cfRule>
  </conditionalFormatting>
  <printOptions/>
  <pageMargins bottom="0.75" footer="0.0" header="0.0" left="0.7" right="0.7" top="0.75"/>
  <pageSetup orientation="landscape"/>
  <headerFooter>
    <oddFooter>&amp;R  &amp;A</oddFooter>
  </headerFooter>
  <drawing r:id="rId1"/>
</worksheet>
</file>